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" yWindow="460" windowWidth="27920" windowHeight="17540" activeTab="1"/>
  </bookViews>
  <sheets>
    <sheet name="ICT needs and priorities" sheetId="1" r:id="rId1"/>
    <sheet name="ICT training needs" sheetId="2" r:id="rId2"/>
  </sheets>
  <definedNames>
    <definedName name="_xlnm._FilterDatabase" localSheetId="0" hidden="1">'ICT needs and priorities'!$A$8:$I$21</definedName>
    <definedName name="Cost_Reduction">#REF!</definedName>
    <definedName name="Key_Driver">#REF!</definedName>
    <definedName name="KeyDriver">#REF!</definedName>
    <definedName name="_xlnm.Print_Titles" localSheetId="0">'ICT needs and priorities'!$8:$8</definedName>
    <definedName name="Rating">#REF!</definedName>
  </definedNames>
  <calcPr fullCalcOnLoad="1"/>
</workbook>
</file>

<file path=xl/sharedStrings.xml><?xml version="1.0" encoding="utf-8"?>
<sst xmlns="http://schemas.openxmlformats.org/spreadsheetml/2006/main" count="238" uniqueCount="226">
  <si>
    <t>Suggested approach</t>
  </si>
  <si>
    <t>Urgency</t>
  </si>
  <si>
    <t>Priority</t>
  </si>
  <si>
    <t>[Insert organisation name] ICT needs and prioritisation template</t>
  </si>
  <si>
    <t xml:space="preserve">[Insert key area, for example communications] </t>
  </si>
  <si>
    <t xml:space="preserve">[Insert initiative, for example: website improvement] </t>
  </si>
  <si>
    <r>
      <t xml:space="preserve">The </t>
    </r>
    <r>
      <rPr>
        <b/>
        <u val="single"/>
        <sz val="11"/>
        <color indexed="63"/>
        <rFont val="Arial Narrow"/>
        <family val="2"/>
      </rPr>
      <t>"Estimated effort</t>
    </r>
    <r>
      <rPr>
        <b/>
        <sz val="11"/>
        <color indexed="63"/>
        <rFont val="Arial Narrow"/>
        <family val="2"/>
      </rPr>
      <t>"</t>
    </r>
    <r>
      <rPr>
        <sz val="11"/>
        <color indexed="63"/>
        <rFont val="Arial Narrow"/>
        <family val="2"/>
      </rPr>
      <t xml:space="preserve"> </t>
    </r>
    <r>
      <rPr>
        <b/>
        <sz val="11"/>
        <color indexed="63"/>
        <rFont val="Arial Narrow"/>
        <family val="2"/>
      </rPr>
      <t>(low - medium -high)</t>
    </r>
    <r>
      <rPr>
        <sz val="11"/>
        <color indexed="63"/>
        <rFont val="Arial Narrow"/>
        <family val="2"/>
      </rPr>
      <t xml:space="preserve"> provides a high-level indication of the relative level of effort (internal resources, funding, etc.) that would be required to address the need.</t>
    </r>
  </si>
  <si>
    <r>
      <t xml:space="preserve">The </t>
    </r>
    <r>
      <rPr>
        <b/>
        <u val="single"/>
        <sz val="11"/>
        <color indexed="63"/>
        <rFont val="Arial Narrow"/>
        <family val="2"/>
      </rPr>
      <t>"Criticality"</t>
    </r>
    <r>
      <rPr>
        <b/>
        <sz val="11"/>
        <color indexed="63"/>
        <rFont val="Arial Narrow"/>
        <family val="2"/>
      </rPr>
      <t xml:space="preserve"> (aspirational - important  - critical)</t>
    </r>
    <r>
      <rPr>
        <sz val="11"/>
        <color indexed="63"/>
        <rFont val="Arial Narrow"/>
        <family val="2"/>
      </rPr>
      <t xml:space="preserve"> qualifies how important it is to address the need in terms of impact or value to the organisation. Critical items are those deemed to have a seriously negative effect on </t>
    </r>
    <r>
      <rPr>
        <b/>
        <sz val="11"/>
        <color indexed="63"/>
        <rFont val="Arial Narrow"/>
        <family val="2"/>
      </rPr>
      <t>[insert organisation name]</t>
    </r>
    <r>
      <rPr>
        <sz val="11"/>
        <color indexed="63"/>
        <rFont val="Arial Narrow"/>
        <family val="2"/>
      </rPr>
      <t xml:space="preserve"> if not addressed.</t>
    </r>
  </si>
  <si>
    <r>
      <t xml:space="preserve">The ICT needs listed below were evaluated as part of a workshop with </t>
    </r>
    <r>
      <rPr>
        <b/>
        <sz val="11"/>
        <color indexed="63"/>
        <rFont val="Arial Narrow"/>
        <family val="2"/>
      </rPr>
      <t xml:space="preserve">[insert organisation name] </t>
    </r>
    <r>
      <rPr>
        <sz val="11"/>
        <color indexed="63"/>
        <rFont val="Arial Narrow"/>
        <family val="2"/>
      </rPr>
      <t xml:space="preserve">staff conducted on </t>
    </r>
    <r>
      <rPr>
        <b/>
        <sz val="11"/>
        <color indexed="63"/>
        <rFont val="Arial Narrow"/>
        <family val="2"/>
      </rPr>
      <t>[insert date]</t>
    </r>
    <r>
      <rPr>
        <sz val="11"/>
        <color indexed="63"/>
        <rFont val="Arial Narrow"/>
        <family val="2"/>
      </rPr>
      <t>. Needs were validated and qualified and priorities were established on the basis of criticality and urgency of addressing a specific need.</t>
    </r>
  </si>
  <si>
    <r>
      <t xml:space="preserve">The </t>
    </r>
    <r>
      <rPr>
        <b/>
        <u val="single"/>
        <sz val="12"/>
        <rFont val="Arial Narrow"/>
        <family val="2"/>
      </rPr>
      <t xml:space="preserve">"Priority" </t>
    </r>
    <r>
      <rPr>
        <sz val="12"/>
        <rFont val="Arial Narrow"/>
        <family val="2"/>
      </rPr>
      <t xml:space="preserve">(1 - 2 - 3) is defined according to the urgency, criticality and estimated effort required. </t>
    </r>
  </si>
  <si>
    <t xml:space="preserve">[Insert current situation and gaps] 
</t>
  </si>
  <si>
    <t xml:space="preserve">[Insert requirement to satisfied organisational needs] </t>
  </si>
  <si>
    <t xml:space="preserve">[Insert suggested strategies and approach] 
</t>
  </si>
  <si>
    <t>[Insert estimated effort i.e. high]</t>
  </si>
  <si>
    <t>[Insert criticality i.e. critical]</t>
  </si>
  <si>
    <t>[Insert urgency i.e. now]</t>
  </si>
  <si>
    <t>[Insert priority level i.e priority 1]</t>
  </si>
  <si>
    <t>Current ICT state and gaps</t>
  </si>
  <si>
    <t>ICT needs</t>
  </si>
  <si>
    <t>Estimated effort level</t>
  </si>
  <si>
    <t>Criticality (impact &amp; value)</t>
  </si>
  <si>
    <t>Key area</t>
  </si>
  <si>
    <t>ICT initiative</t>
  </si>
  <si>
    <t>ICT Training Needs Assessment</t>
  </si>
  <si>
    <t>Unable</t>
  </si>
  <si>
    <t>Basic</t>
  </si>
  <si>
    <t>Intermediate</t>
  </si>
  <si>
    <t>Advanced</t>
  </si>
  <si>
    <t>General</t>
  </si>
  <si>
    <t>I can find, save and print my own documents</t>
  </si>
  <si>
    <t>I can recover deleted documents</t>
  </si>
  <si>
    <t>I know how to save files in my own directory and in general directories</t>
  </si>
  <si>
    <t>I know how to use Windows explorer to manage files</t>
  </si>
  <si>
    <t>I can create new directories/folders</t>
  </si>
  <si>
    <t>I know how to move and copy files</t>
  </si>
  <si>
    <t>I can create a shortcut on the desktop</t>
  </si>
  <si>
    <t>I know how to rename files</t>
  </si>
  <si>
    <t>I know how to search for a file</t>
  </si>
  <si>
    <t>I know how to deal with a “frozen” application</t>
  </si>
  <si>
    <t>I know how to run scandisk</t>
  </si>
  <si>
    <t>I know how to defragment my C: drive</t>
  </si>
  <si>
    <t>I can switch between applications</t>
  </si>
  <si>
    <t>I can minimise, maximise and resize windows</t>
  </si>
  <si>
    <t>I can cut/copy and paste between applications</t>
  </si>
  <si>
    <t>I can use Windows Help</t>
  </si>
  <si>
    <t>I can set up a screensaver</t>
  </si>
  <si>
    <t>I can back up my work to USB</t>
  </si>
  <si>
    <t>I can use the applications menu to launch an application</t>
  </si>
  <si>
    <t>I can update my anti-virus</t>
  </si>
  <si>
    <t>I can change the look and feel of my desktop environment (desktop wallpaper etc)</t>
  </si>
  <si>
    <t>I can minimize, maximize and re-size windows</t>
  </si>
  <si>
    <t>I can switch between desktops</t>
  </si>
  <si>
    <t>I can locate network resources (files/folders etc)</t>
  </si>
  <si>
    <t>I can setup printers</t>
  </si>
  <si>
    <t xml:space="preserve">I can install free software using my computers </t>
  </si>
  <si>
    <t>Score</t>
  </si>
  <si>
    <t xml:space="preserve">I can navigate, create, find files and folders using the desktop </t>
  </si>
  <si>
    <t>I know how to shut my PC down properly</t>
  </si>
  <si>
    <t xml:space="preserve">Printers and other </t>
  </si>
  <si>
    <t>I can deal with a printer paper jam</t>
  </si>
  <si>
    <t>peripherals</t>
  </si>
  <si>
    <t>I can print on labels</t>
  </si>
  <si>
    <t>I can print on non-standard paper</t>
  </si>
  <si>
    <t>I can deal with print queues</t>
  </si>
  <si>
    <t>I can scan an image</t>
  </si>
  <si>
    <t>I can scan a page to the printer</t>
  </si>
  <si>
    <t>I can scan a page to fax</t>
  </si>
  <si>
    <t>I can “burn” files to a CDR (recordable CD)</t>
  </si>
  <si>
    <t>I can erase and reuse a CDRW (rewritable CD)</t>
  </si>
  <si>
    <t>I can transfer a file from the camera to the PC</t>
  </si>
  <si>
    <t>I am able to email an image file</t>
  </si>
  <si>
    <t>I know how to manage image files on the PC</t>
  </si>
  <si>
    <t>I can set up and use a web cam</t>
  </si>
  <si>
    <t xml:space="preserve">Word </t>
  </si>
  <si>
    <t>Processing</t>
  </si>
  <si>
    <t>I can spell check a document</t>
  </si>
  <si>
    <t>I can cut and paste</t>
  </si>
  <si>
    <t>I know how to use Undo</t>
  </si>
  <si>
    <t>I can customise my toolbar</t>
  </si>
  <si>
    <t>I can set margins and page breaks</t>
  </si>
  <si>
    <t>I can set indents and tab section breaks and partial formats</t>
  </si>
  <si>
    <t>I can create numbers and bullets</t>
  </si>
  <si>
    <t>I know about multi level numbering</t>
  </si>
  <si>
    <t>I can set headers and footers</t>
  </si>
  <si>
    <t>I can use tables to present info</t>
  </si>
  <si>
    <t>I can add borders &amp; shading to tables and paragraphs</t>
  </si>
  <si>
    <t>I can use templates for standard docs</t>
  </si>
  <si>
    <t>I can use heading styles</t>
  </si>
  <si>
    <t>I know how to create a table of contents</t>
  </si>
  <si>
    <t>I can mail merge</t>
  </si>
  <si>
    <t>I can create labels</t>
  </si>
  <si>
    <t>I can import images into my document</t>
  </si>
  <si>
    <t xml:space="preserve">File </t>
  </si>
  <si>
    <t>I can view the names and size of files on your desktop or USB</t>
  </si>
  <si>
    <t>Management</t>
  </si>
  <si>
    <t>I can view how much space is left on a USB or disc</t>
  </si>
  <si>
    <t>I can create and name a new folder</t>
  </si>
  <si>
    <t>I can rename a folder or file</t>
  </si>
  <si>
    <t>I can copy a folder or file</t>
  </si>
  <si>
    <t>I can move a file from one folder to another</t>
  </si>
  <si>
    <t>I can delete a folder or file</t>
  </si>
  <si>
    <t>I can select more than one file (i.e. if I need to copy a group of files)</t>
  </si>
  <si>
    <t>I can make a back-up copy of my work</t>
  </si>
  <si>
    <t>Excel</t>
  </si>
  <si>
    <t>I can enter text and numeric data in cells</t>
  </si>
  <si>
    <t>I can enter a simple formula (e.g. to add up a column of figures)</t>
  </si>
  <si>
    <t>I am able to save a spreadsheet document</t>
  </si>
  <si>
    <t>I can change the orientation of the print-out from portrait to landscape</t>
  </si>
  <si>
    <t>I can enable gridlines to be shown on prints</t>
  </si>
  <si>
    <t>I can insert and delete rows and columns</t>
  </si>
  <si>
    <t>I can change the width of a column and height of a row</t>
  </si>
  <si>
    <t>I can switch between worksheets</t>
  </si>
  <si>
    <t>I know the difference between a relative and an absolute cell reference</t>
  </si>
  <si>
    <t>I can print part of a spreadsheet</t>
  </si>
  <si>
    <t>I can format text (size, colour, bold etc)</t>
  </si>
  <si>
    <t>I know how to format a number to decimal places</t>
  </si>
  <si>
    <t>I can copy and paste a cell</t>
  </si>
  <si>
    <t>I can link cells between worksheets</t>
  </si>
  <si>
    <t>I can sort data in a column</t>
  </si>
  <si>
    <t>I can use the Autofill tool</t>
  </si>
  <si>
    <t>I know how to add headers and footers</t>
  </si>
  <si>
    <t>I can produce a chart from my data</t>
  </si>
  <si>
    <t>I can edit a chart</t>
  </si>
  <si>
    <t xml:space="preserve">I can import information into a spreadsheet from another application (e.g.Word document) </t>
  </si>
  <si>
    <t>Email</t>
  </si>
  <si>
    <t>I can create and send an email to other staff</t>
  </si>
  <si>
    <t>I can create and send an email to colleagues outside of the organisation</t>
  </si>
  <si>
    <t>I can reply to, delete or forward an email</t>
  </si>
  <si>
    <t>I can add a contact to my Contacts list</t>
  </si>
  <si>
    <t>I can attach a Word document to an email</t>
  </si>
  <si>
    <t>I know how to sort my emails</t>
  </si>
  <si>
    <t>I can create a meeting &amp; invite people to a meeting</t>
  </si>
  <si>
    <t>I can allocate time in my Calendar</t>
  </si>
  <si>
    <t>I can book a meeting room or a resource</t>
  </si>
  <si>
    <t>I can save my email to an Outlook folder</t>
  </si>
  <si>
    <t>I can create a new Outlook folder</t>
  </si>
  <si>
    <t>I know how to clear my deleted mail box</t>
  </si>
  <si>
    <t>I know how to set auto archive</t>
  </si>
  <si>
    <t>I know how to create and edit a Task List</t>
  </si>
  <si>
    <t xml:space="preserve">Internet and </t>
  </si>
  <si>
    <t>I know how to find a web page when I know the address</t>
  </si>
  <si>
    <t>on-line</t>
  </si>
  <si>
    <t>I can move around a web page using links and the back and forward buttons?</t>
  </si>
  <si>
    <t>activities</t>
  </si>
  <si>
    <t>I can save a web page</t>
  </si>
  <si>
    <t>I can add a web page to 'my favourites'</t>
  </si>
  <si>
    <t>I can save an image from a web page</t>
  </si>
  <si>
    <t>I know how to use a search engine to find a web page</t>
  </si>
  <si>
    <t>I know how to view &amp; download Adobe Acrobat (pdf) documents</t>
  </si>
  <si>
    <t>I can change the security settings of my browser</t>
  </si>
  <si>
    <t>Databases</t>
  </si>
  <si>
    <t>I can create a new database</t>
  </si>
  <si>
    <t>I can design a table and add new fields</t>
  </si>
  <si>
    <t>I know what a primary key is</t>
  </si>
  <si>
    <t>I know what an index is</t>
  </si>
  <si>
    <t>I can enter data in a table</t>
  </si>
  <si>
    <t>I can print a table</t>
  </si>
  <si>
    <t>I can add and delete records</t>
  </si>
  <si>
    <t>I can sort data</t>
  </si>
  <si>
    <t>I can sort using a filter</t>
  </si>
  <si>
    <t>I can find data using the Find command</t>
  </si>
  <si>
    <t>I can find data using a query</t>
  </si>
  <si>
    <t>I can select records using more than one criterion</t>
  </si>
  <si>
    <t>I can create a report using the report wizard</t>
  </si>
  <si>
    <t>I can adjust a report’s layout</t>
  </si>
  <si>
    <t>I can create a form using Autoform</t>
  </si>
  <si>
    <t>I can create a form using the form wizard</t>
  </si>
  <si>
    <t>I can enter and edit data in a form</t>
  </si>
  <si>
    <t>I can modify a form</t>
  </si>
  <si>
    <t>Presentations</t>
  </si>
  <si>
    <t>I can create a new presentation</t>
  </si>
  <si>
    <t>I can make a bulleted list</t>
  </si>
  <si>
    <t>I can add an image or graphic</t>
  </si>
  <si>
    <t>I can move parts of the slide around</t>
  </si>
  <si>
    <t>I can add text and images to a blank layout</t>
  </si>
  <si>
    <t>I know how to add colour</t>
  </si>
  <si>
    <t>I can create and use a master slide</t>
  </si>
  <si>
    <t>I can add shapes and lines</t>
  </si>
  <si>
    <t>I can duplicate slides</t>
  </si>
  <si>
    <t>I can delete slides</t>
  </si>
  <si>
    <t>I can add notes to a slide</t>
  </si>
  <si>
    <t>I can create an organisational chart</t>
  </si>
  <si>
    <t>I can create a bar chart</t>
  </si>
  <si>
    <t>I can import objects from other files</t>
  </si>
  <si>
    <t>I can create transitional effects</t>
  </si>
  <si>
    <t>I can start a slide show</t>
  </si>
  <si>
    <t>Library tools</t>
  </si>
  <si>
    <t>I can manually download and install free software</t>
  </si>
  <si>
    <t xml:space="preserve">I can edit application configuration files using a command line </t>
  </si>
  <si>
    <t>I can start/stop services provided by on my pc</t>
  </si>
  <si>
    <t>I can navigate my folders and files using the command prompt</t>
  </si>
  <si>
    <t xml:space="preserve">I can edit application configuration files using a desktop text </t>
  </si>
  <si>
    <t xml:space="preserve">Advanced </t>
  </si>
  <si>
    <t>I can edit network settings of a pc</t>
  </si>
  <si>
    <t>Linux</t>
  </si>
  <si>
    <t>I can install and configure Apache</t>
  </si>
  <si>
    <t>skills</t>
  </si>
  <si>
    <t>I can install and configure open source databases (PSQL/MySQL)</t>
  </si>
  <si>
    <t>I can install and configure windows file sharing for linux SAMBA)</t>
  </si>
  <si>
    <t>I can install and configure NFS file sharing</t>
  </si>
  <si>
    <t>I can create symbolic links between my files and folders</t>
  </si>
  <si>
    <t xml:space="preserve">Open source </t>
  </si>
  <si>
    <t>I can use an open source word processor (Word equivalent)</t>
  </si>
  <si>
    <t xml:space="preserve">office </t>
  </si>
  <si>
    <t>I can save/open Microsoft Word files from/to my open source word processor</t>
  </si>
  <si>
    <t>applications</t>
  </si>
  <si>
    <t>I can use an open source spreadsheet application (Excel equivalent)</t>
  </si>
  <si>
    <t>I can save/open Microsoft Excel files from/to my open source spreadsheet application</t>
  </si>
  <si>
    <t>I can use an open source presentation application (Powerpoint equivalent)</t>
  </si>
  <si>
    <t xml:space="preserve">I can save/open Microsoft Powerpoint files from/to my open source </t>
  </si>
  <si>
    <t>presentation application</t>
  </si>
  <si>
    <t>Total out of 495</t>
  </si>
  <si>
    <t>Digital Proficiency (%)</t>
  </si>
  <si>
    <t>Infoxchange Australia</t>
  </si>
  <si>
    <t>An Australian not-for-profit social enterprise encouraging the use of technology for social justice.</t>
  </si>
  <si>
    <t>Creative Commons – Attribution-NonCommercial-ShareAlike. Provided under CC licence for the iTaNGO Project. Made@Infoxchange 2011.</t>
  </si>
  <si>
    <t>[Insert organisation name]</t>
  </si>
  <si>
    <t>Please insert "a" to tick one value per statement. ( in some occasions the document will autocomple a word, please ensure you type only "a" to validate your selection).</t>
  </si>
  <si>
    <t xml:space="preserve">This ICT Training Needs Assessment needs to be filled in by each staff member. </t>
  </si>
  <si>
    <t>I can manipulate a scanned image with appropriate software such as Paint Shop Pro, etc</t>
  </si>
  <si>
    <t>Do people still use these tools?</t>
  </si>
  <si>
    <t>I can format text, e.g. size, bold, font</t>
  </si>
  <si>
    <t>I can use an open source or free email client (Thunderbird, Evolution, etc.)</t>
  </si>
  <si>
    <t>I can use an open source or free web browser (Firefox, Google Chrome, etc.)</t>
  </si>
  <si>
    <t>(i.e powerpoint)</t>
  </si>
  <si>
    <r>
      <t xml:space="preserve">The </t>
    </r>
    <r>
      <rPr>
        <b/>
        <u val="single"/>
        <sz val="11"/>
        <color indexed="63"/>
        <rFont val="Arial Narrow"/>
        <family val="2"/>
      </rPr>
      <t>"Urgency"</t>
    </r>
    <r>
      <rPr>
        <sz val="11"/>
        <color indexed="63"/>
        <rFont val="Arial Narrow"/>
        <family val="2"/>
      </rPr>
      <t xml:space="preserve"> </t>
    </r>
    <r>
      <rPr>
        <b/>
        <sz val="11"/>
        <color indexed="63"/>
        <rFont val="Arial Narrow"/>
        <family val="2"/>
      </rPr>
      <t>(now - soon - later)</t>
    </r>
    <r>
      <rPr>
        <sz val="11"/>
        <color indexed="63"/>
        <rFont val="Arial Narrow"/>
        <family val="2"/>
      </rPr>
      <t xml:space="preserve"> qualifies how quickly the need should be addressed. "Now" items should be undertaken immediately, "Soon" within the next 6 months and "Later" within a year or more.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</si>
</sst>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9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20"/>
      <color indexed="63"/>
      <name val="Calibri"/>
      <family val="2"/>
    </font>
    <font>
      <sz val="10"/>
      <color indexed="53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5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name val="Calibri"/>
      <family val="2"/>
    </font>
    <font>
      <sz val="9"/>
      <color indexed="63"/>
      <name val="Arial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63"/>
      <name val="Arial Narrow"/>
      <family val="2"/>
    </font>
    <font>
      <b/>
      <sz val="14"/>
      <color indexed="10"/>
      <name val="Calibri"/>
      <family val="2"/>
    </font>
    <font>
      <b/>
      <sz val="11"/>
      <color indexed="63"/>
      <name val="Arial Narrow"/>
      <family val="2"/>
    </font>
    <font>
      <b/>
      <u val="single"/>
      <sz val="11"/>
      <color indexed="63"/>
      <name val="Arial Narrow"/>
      <family val="2"/>
    </font>
    <font>
      <sz val="11"/>
      <color indexed="63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Marlett"/>
      <family val="0"/>
    </font>
    <font>
      <sz val="10"/>
      <name val="Marlett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20"/>
      <color indexed="63"/>
      <name val="Arial"/>
      <family val="2"/>
    </font>
    <font>
      <b/>
      <sz val="20"/>
      <color indexed="63"/>
      <name val="Arial"/>
      <family val="2"/>
    </font>
    <font>
      <u val="single"/>
      <sz val="10"/>
      <color indexed="53"/>
      <name val="Arial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sz val="9"/>
      <color indexed="53"/>
      <name val="Arial"/>
      <family val="2"/>
    </font>
    <font>
      <b/>
      <sz val="14"/>
      <name val="Arial Narrow"/>
      <family val="2"/>
    </font>
    <font>
      <b/>
      <sz val="16"/>
      <color indexed="63"/>
      <name val="Arial Narrow"/>
      <family val="2"/>
    </font>
    <font>
      <b/>
      <sz val="16"/>
      <color indexed="8"/>
      <name val="Arial Narrow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20"/>
      <color indexed="9"/>
      <name val="Arial Narrow"/>
      <family val="2"/>
    </font>
    <font>
      <sz val="10"/>
      <color indexed="10"/>
      <name val="Marlett"/>
      <family val="0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Marlett"/>
      <family val="0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2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54"/>
      </right>
      <top style="thin">
        <color indexed="54"/>
      </top>
      <bottom style="thin">
        <color indexed="54"/>
      </bottom>
    </border>
    <border>
      <left style="double">
        <color indexed="54"/>
      </left>
      <right style="double">
        <color indexed="54"/>
      </right>
      <top style="thin">
        <color indexed="54"/>
      </top>
      <bottom style="thin">
        <color indexed="54"/>
      </bottom>
    </border>
    <border>
      <left style="double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double">
        <color indexed="54"/>
      </right>
      <top style="thin">
        <color indexed="54"/>
      </top>
      <bottom style="thin">
        <color indexed="54"/>
      </bottom>
    </border>
    <border>
      <left style="double">
        <color indexed="9"/>
      </left>
      <right>
        <color indexed="63"/>
      </right>
      <top style="thin">
        <color indexed="54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>
        <color indexed="63"/>
      </bottom>
    </border>
    <border>
      <left style="double">
        <color indexed="9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41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1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41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41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41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41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1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 style="thin">
        <color indexed="9"/>
      </left>
      <right style="thin">
        <color indexed="9"/>
      </right>
      <top style="thin">
        <color indexed="27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8" fillId="0" borderId="0" xfId="0" applyFont="1" applyAlignment="1">
      <alignment vertical="top"/>
    </xf>
    <xf numFmtId="0" fontId="17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 quotePrefix="1">
      <alignment horizontal="left" vertical="top" wrapText="1"/>
    </xf>
    <xf numFmtId="0" fontId="10" fillId="0" borderId="0" xfId="0" applyFont="1" applyAlignment="1">
      <alignment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7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5" fillId="0" borderId="0" xfId="0" applyFont="1" applyFill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 quotePrefix="1">
      <alignment horizontal="left" vertical="top" wrapText="1"/>
    </xf>
    <xf numFmtId="0" fontId="9" fillId="33" borderId="11" xfId="0" applyFont="1" applyFill="1" applyBorder="1" applyAlignment="1" quotePrefix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left" vertical="top" wrapText="1"/>
    </xf>
    <xf numFmtId="0" fontId="25" fillId="33" borderId="12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left" vertical="top" wrapText="1"/>
    </xf>
    <xf numFmtId="0" fontId="25" fillId="33" borderId="10" xfId="0" applyFont="1" applyFill="1" applyBorder="1" applyAlignment="1">
      <alignment horizontal="left" vertical="top" wrapText="1"/>
    </xf>
    <xf numFmtId="0" fontId="28" fillId="33" borderId="13" xfId="0" applyFont="1" applyFill="1" applyBorder="1" applyAlignment="1">
      <alignment horizontal="left" vertical="top" wrapText="1"/>
    </xf>
    <xf numFmtId="0" fontId="25" fillId="33" borderId="14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 vertical="top"/>
    </xf>
    <xf numFmtId="0" fontId="6" fillId="34" borderId="0" xfId="0" applyFont="1" applyFill="1" applyAlignment="1">
      <alignment horizontal="left" vertical="top"/>
    </xf>
    <xf numFmtId="0" fontId="29" fillId="35" borderId="15" xfId="0" applyFont="1" applyFill="1" applyBorder="1" applyAlignment="1">
      <alignment horizontal="center" vertical="top" wrapText="1"/>
    </xf>
    <xf numFmtId="0" fontId="29" fillId="35" borderId="0" xfId="0" applyFont="1" applyFill="1" applyAlignment="1">
      <alignment horizontal="center" vertical="top"/>
    </xf>
    <xf numFmtId="0" fontId="29" fillId="35" borderId="16" xfId="0" applyFont="1" applyFill="1" applyBorder="1" applyAlignment="1">
      <alignment horizontal="center" vertical="top"/>
    </xf>
    <xf numFmtId="0" fontId="29" fillId="35" borderId="0" xfId="0" applyFont="1" applyFill="1" applyAlignment="1">
      <alignment horizontal="center" vertical="top" wrapText="1"/>
    </xf>
    <xf numFmtId="0" fontId="29" fillId="35" borderId="17" xfId="0" applyFont="1" applyFill="1" applyBorder="1" applyAlignment="1">
      <alignment horizontal="center" vertical="top" wrapText="1"/>
    </xf>
    <xf numFmtId="0" fontId="35" fillId="36" borderId="18" xfId="0" applyFont="1" applyFill="1" applyBorder="1" applyAlignment="1">
      <alignment horizontal="center"/>
    </xf>
    <xf numFmtId="0" fontId="36" fillId="36" borderId="18" xfId="0" applyFont="1" applyFill="1" applyBorder="1" applyAlignment="1">
      <alignment horizontal="center"/>
    </xf>
    <xf numFmtId="0" fontId="36" fillId="36" borderId="19" xfId="0" applyFont="1" applyFill="1" applyBorder="1" applyAlignment="1">
      <alignment horizontal="center"/>
    </xf>
    <xf numFmtId="0" fontId="33" fillId="37" borderId="0" xfId="0" applyFont="1" applyFill="1" applyAlignment="1">
      <alignment horizontal="left" vertical="top" wrapText="1"/>
    </xf>
    <xf numFmtId="0" fontId="35" fillId="36" borderId="20" xfId="0" applyFont="1" applyFill="1" applyBorder="1" applyAlignment="1">
      <alignment horizontal="center"/>
    </xf>
    <xf numFmtId="0" fontId="36" fillId="36" borderId="20" xfId="0" applyFont="1" applyFill="1" applyBorder="1" applyAlignment="1">
      <alignment horizontal="center"/>
    </xf>
    <xf numFmtId="0" fontId="36" fillId="36" borderId="21" xfId="0" applyFont="1" applyFill="1" applyBorder="1" applyAlignment="1">
      <alignment horizontal="center"/>
    </xf>
    <xf numFmtId="0" fontId="30" fillId="37" borderId="0" xfId="0" applyFont="1" applyFill="1" applyAlignment="1">
      <alignment horizontal="left" vertical="top" wrapText="1"/>
    </xf>
    <xf numFmtId="0" fontId="36" fillId="36" borderId="22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5" fillId="36" borderId="23" xfId="0" applyFont="1" applyFill="1" applyBorder="1" applyAlignment="1">
      <alignment horizontal="center"/>
    </xf>
    <xf numFmtId="0" fontId="36" fillId="36" borderId="24" xfId="0" applyFont="1" applyFill="1" applyBorder="1" applyAlignment="1">
      <alignment horizontal="center"/>
    </xf>
    <xf numFmtId="0" fontId="36" fillId="36" borderId="25" xfId="0" applyFont="1" applyFill="1" applyBorder="1" applyAlignment="1">
      <alignment horizontal="center"/>
    </xf>
    <xf numFmtId="0" fontId="36" fillId="36" borderId="26" xfId="0" applyFont="1" applyFill="1" applyBorder="1" applyAlignment="1">
      <alignment horizontal="center"/>
    </xf>
    <xf numFmtId="0" fontId="38" fillId="37" borderId="0" xfId="0" applyFont="1" applyFill="1" applyAlignment="1">
      <alignment horizontal="center" vertical="top" wrapText="1"/>
    </xf>
    <xf numFmtId="0" fontId="38" fillId="37" borderId="27" xfId="0" applyFont="1" applyFill="1" applyBorder="1" applyAlignment="1">
      <alignment horizontal="center" vertical="top" wrapText="1"/>
    </xf>
    <xf numFmtId="0" fontId="35" fillId="36" borderId="28" xfId="0" applyFont="1" applyFill="1" applyBorder="1" applyAlignment="1">
      <alignment horizontal="center"/>
    </xf>
    <xf numFmtId="0" fontId="36" fillId="36" borderId="28" xfId="0" applyFont="1" applyFill="1" applyBorder="1" applyAlignment="1">
      <alignment horizontal="center"/>
    </xf>
    <xf numFmtId="0" fontId="33" fillId="37" borderId="0" xfId="0" applyFont="1" applyFill="1" applyBorder="1" applyAlignment="1">
      <alignment horizontal="left" vertical="top" wrapText="1"/>
    </xf>
    <xf numFmtId="0" fontId="35" fillId="0" borderId="29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8" fillId="37" borderId="30" xfId="0" applyFont="1" applyFill="1" applyBorder="1" applyAlignment="1">
      <alignment horizontal="center" vertical="top" wrapText="1"/>
    </xf>
    <xf numFmtId="0" fontId="37" fillId="36" borderId="18" xfId="0" applyFont="1" applyFill="1" applyBorder="1" applyAlignment="1">
      <alignment horizontal="center"/>
    </xf>
    <xf numFmtId="0" fontId="36" fillId="36" borderId="31" xfId="0" applyFont="1" applyFill="1" applyBorder="1" applyAlignment="1">
      <alignment horizontal="center"/>
    </xf>
    <xf numFmtId="0" fontId="37" fillId="36" borderId="20" xfId="0" applyFont="1" applyFill="1" applyBorder="1" applyAlignment="1">
      <alignment horizontal="center"/>
    </xf>
    <xf numFmtId="0" fontId="36" fillId="36" borderId="32" xfId="0" applyFont="1" applyFill="1" applyBorder="1" applyAlignment="1">
      <alignment horizontal="center"/>
    </xf>
    <xf numFmtId="0" fontId="39" fillId="37" borderId="0" xfId="0" applyFont="1" applyFill="1" applyAlignment="1">
      <alignment horizontal="left" vertical="top" wrapText="1"/>
    </xf>
    <xf numFmtId="0" fontId="35" fillId="36" borderId="25" xfId="0" applyFont="1" applyFill="1" applyBorder="1" applyAlignment="1">
      <alignment horizontal="center"/>
    </xf>
    <xf numFmtId="0" fontId="37" fillId="36" borderId="25" xfId="0" applyFont="1" applyFill="1" applyBorder="1" applyAlignment="1">
      <alignment horizontal="center"/>
    </xf>
    <xf numFmtId="0" fontId="36" fillId="36" borderId="33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6" fillId="36" borderId="34" xfId="0" applyFont="1" applyFill="1" applyBorder="1" applyAlignment="1">
      <alignment horizontal="center"/>
    </xf>
    <xf numFmtId="0" fontId="35" fillId="36" borderId="24" xfId="0" applyFont="1" applyFill="1" applyBorder="1" applyAlignment="1">
      <alignment horizontal="center"/>
    </xf>
    <xf numFmtId="0" fontId="36" fillId="36" borderId="0" xfId="0" applyFont="1" applyFill="1" applyAlignment="1">
      <alignment horizontal="center"/>
    </xf>
    <xf numFmtId="0" fontId="34" fillId="37" borderId="0" xfId="0" applyFont="1" applyFill="1" applyAlignment="1">
      <alignment horizontal="left" vertical="top" wrapText="1"/>
    </xf>
    <xf numFmtId="0" fontId="36" fillId="0" borderId="29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6" fillId="36" borderId="35" xfId="0" applyFont="1" applyFill="1" applyBorder="1" applyAlignment="1">
      <alignment horizontal="center"/>
    </xf>
    <xf numFmtId="0" fontId="37" fillId="36" borderId="35" xfId="0" applyFont="1" applyFill="1" applyBorder="1" applyAlignment="1">
      <alignment horizontal="center"/>
    </xf>
    <xf numFmtId="0" fontId="36" fillId="36" borderId="36" xfId="0" applyFont="1" applyFill="1" applyBorder="1" applyAlignment="1">
      <alignment horizontal="center"/>
    </xf>
    <xf numFmtId="0" fontId="36" fillId="36" borderId="23" xfId="0" applyFont="1" applyFill="1" applyBorder="1" applyAlignment="1">
      <alignment horizontal="center"/>
    </xf>
    <xf numFmtId="0" fontId="37" fillId="36" borderId="23" xfId="0" applyFont="1" applyFill="1" applyBorder="1" applyAlignment="1">
      <alignment horizontal="center"/>
    </xf>
    <xf numFmtId="0" fontId="30" fillId="37" borderId="36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43" fillId="0" borderId="0" xfId="53" applyFont="1" applyAlignment="1" applyProtection="1">
      <alignment vertical="top"/>
      <protection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4" fillId="36" borderId="37" xfId="0" applyFont="1" applyFill="1" applyBorder="1" applyAlignment="1">
      <alignment wrapText="1"/>
    </xf>
    <xf numFmtId="0" fontId="34" fillId="36" borderId="20" xfId="0" applyFont="1" applyFill="1" applyBorder="1" applyAlignment="1">
      <alignment wrapText="1"/>
    </xf>
    <xf numFmtId="0" fontId="37" fillId="36" borderId="24" xfId="0" applyFont="1" applyFill="1" applyBorder="1" applyAlignment="1">
      <alignment wrapText="1"/>
    </xf>
    <xf numFmtId="0" fontId="37" fillId="36" borderId="23" xfId="0" applyFont="1" applyFill="1" applyBorder="1" applyAlignment="1">
      <alignment wrapText="1"/>
    </xf>
    <xf numFmtId="0" fontId="37" fillId="36" borderId="20" xfId="0" applyFont="1" applyFill="1" applyBorder="1" applyAlignment="1">
      <alignment wrapText="1"/>
    </xf>
    <xf numFmtId="0" fontId="37" fillId="36" borderId="35" xfId="0" applyFont="1" applyFill="1" applyBorder="1" applyAlignment="1">
      <alignment wrapText="1"/>
    </xf>
    <xf numFmtId="0" fontId="34" fillId="36" borderId="28" xfId="0" applyFont="1" applyFill="1" applyBorder="1" applyAlignment="1">
      <alignment wrapText="1"/>
    </xf>
    <xf numFmtId="0" fontId="34" fillId="0" borderId="29" xfId="0" applyFont="1" applyBorder="1" applyAlignment="1">
      <alignment wrapText="1"/>
    </xf>
    <xf numFmtId="0" fontId="34" fillId="36" borderId="18" xfId="0" applyFont="1" applyFill="1" applyBorder="1" applyAlignment="1">
      <alignment wrapText="1"/>
    </xf>
    <xf numFmtId="0" fontId="34" fillId="36" borderId="25" xfId="0" applyFont="1" applyFill="1" applyBorder="1" applyAlignment="1">
      <alignment wrapText="1"/>
    </xf>
    <xf numFmtId="0" fontId="37" fillId="0" borderId="29" xfId="0" applyFont="1" applyBorder="1" applyAlignment="1">
      <alignment wrapText="1"/>
    </xf>
    <xf numFmtId="0" fontId="34" fillId="0" borderId="29" xfId="0" applyFont="1" applyFill="1" applyBorder="1" applyAlignment="1">
      <alignment wrapText="1"/>
    </xf>
    <xf numFmtId="0" fontId="37" fillId="0" borderId="29" xfId="0" applyFont="1" applyFill="1" applyBorder="1" applyAlignment="1">
      <alignment wrapText="1"/>
    </xf>
    <xf numFmtId="0" fontId="37" fillId="36" borderId="36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34" fillId="36" borderId="18" xfId="0" applyFont="1" applyFill="1" applyBorder="1" applyAlignment="1">
      <alignment vertical="center" wrapText="1"/>
    </xf>
    <xf numFmtId="0" fontId="34" fillId="36" borderId="20" xfId="0" applyFont="1" applyFill="1" applyBorder="1" applyAlignment="1">
      <alignment vertical="center" wrapText="1"/>
    </xf>
    <xf numFmtId="0" fontId="34" fillId="36" borderId="25" xfId="0" applyFont="1" applyFill="1" applyBorder="1" applyAlignment="1">
      <alignment vertical="center" wrapText="1"/>
    </xf>
    <xf numFmtId="0" fontId="48" fillId="37" borderId="0" xfId="0" applyFont="1" applyFill="1" applyBorder="1" applyAlignment="1">
      <alignment horizontal="left" vertical="top" wrapText="1"/>
    </xf>
    <xf numFmtId="0" fontId="48" fillId="37" borderId="0" xfId="0" applyFont="1" applyFill="1" applyAlignment="1">
      <alignment horizontal="left" vertical="top" wrapText="1"/>
    </xf>
    <xf numFmtId="0" fontId="49" fillId="37" borderId="0" xfId="0" applyFont="1" applyFill="1" applyAlignment="1">
      <alignment horizontal="left" vertical="top" wrapText="1"/>
    </xf>
    <xf numFmtId="0" fontId="48" fillId="37" borderId="38" xfId="0" applyFont="1" applyFill="1" applyBorder="1" applyAlignment="1">
      <alignment horizontal="left" vertical="top" wrapText="1"/>
    </xf>
    <xf numFmtId="0" fontId="48" fillId="37" borderId="39" xfId="0" applyFont="1" applyFill="1" applyBorder="1" applyAlignment="1">
      <alignment horizontal="left" vertical="top" wrapText="1"/>
    </xf>
    <xf numFmtId="0" fontId="88" fillId="0" borderId="29" xfId="0" applyFont="1" applyBorder="1" applyAlignment="1">
      <alignment horizontal="center"/>
    </xf>
    <xf numFmtId="0" fontId="89" fillId="0" borderId="29" xfId="0" applyFont="1" applyBorder="1" applyAlignment="1">
      <alignment horizontal="center"/>
    </xf>
    <xf numFmtId="0" fontId="90" fillId="0" borderId="0" xfId="0" applyFont="1" applyAlignment="1">
      <alignment/>
    </xf>
    <xf numFmtId="0" fontId="91" fillId="38" borderId="0" xfId="0" applyFont="1" applyFill="1" applyAlignment="1">
      <alignment horizontal="left" vertical="top" wrapText="1"/>
    </xf>
    <xf numFmtId="0" fontId="89" fillId="38" borderId="29" xfId="0" applyFont="1" applyFill="1" applyBorder="1" applyAlignment="1">
      <alignment wrapText="1"/>
    </xf>
    <xf numFmtId="0" fontId="19" fillId="39" borderId="10" xfId="0" applyFont="1" applyFill="1" applyBorder="1" applyAlignment="1">
      <alignment horizontal="left" vertical="top" wrapText="1"/>
    </xf>
    <xf numFmtId="0" fontId="92" fillId="34" borderId="0" xfId="0" applyFont="1" applyFill="1" applyAlignment="1">
      <alignment horizontal="center" vertical="top"/>
    </xf>
    <xf numFmtId="0" fontId="19" fillId="3" borderId="10" xfId="0" applyFont="1" applyFill="1" applyBorder="1" applyAlignment="1">
      <alignment horizontal="left" vertical="top" wrapText="1"/>
    </xf>
    <xf numFmtId="0" fontId="19" fillId="6" borderId="10" xfId="0" applyFont="1" applyFill="1" applyBorder="1" applyAlignment="1">
      <alignment horizontal="left" vertical="top" wrapText="1"/>
    </xf>
    <xf numFmtId="0" fontId="23" fillId="6" borderId="10" xfId="0" applyFont="1" applyFill="1" applyBorder="1" applyAlignment="1">
      <alignment horizontal="left" vertical="top" wrapText="1"/>
    </xf>
    <xf numFmtId="0" fontId="19" fillId="13" borderId="10" xfId="0" applyFont="1" applyFill="1" applyBorder="1" applyAlignment="1">
      <alignment horizontal="left" vertical="top" wrapText="1"/>
    </xf>
    <xf numFmtId="0" fontId="24" fillId="40" borderId="40" xfId="0" applyFont="1" applyFill="1" applyBorder="1" applyAlignment="1">
      <alignment horizontal="left" vertical="top" wrapText="1"/>
    </xf>
    <xf numFmtId="0" fontId="11" fillId="40" borderId="40" xfId="0" applyFont="1" applyFill="1" applyBorder="1" applyAlignment="1">
      <alignment horizontal="left" vertical="top" wrapText="1"/>
    </xf>
    <xf numFmtId="0" fontId="32" fillId="36" borderId="41" xfId="0" applyFont="1" applyFill="1" applyBorder="1" applyAlignment="1">
      <alignment horizontal="center" vertical="center"/>
    </xf>
    <xf numFmtId="0" fontId="32" fillId="36" borderId="18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3" fillId="41" borderId="42" xfId="57" applyFont="1" applyFill="1" applyBorder="1" applyAlignment="1">
      <alignment horizontal="left" vertical="top" wrapText="1"/>
      <protection/>
    </xf>
    <xf numFmtId="0" fontId="33" fillId="41" borderId="43" xfId="57" applyFont="1" applyFill="1" applyBorder="1" applyAlignment="1">
      <alignment horizontal="left" vertical="top" wrapText="1"/>
      <protection/>
    </xf>
    <xf numFmtId="0" fontId="41" fillId="0" borderId="29" xfId="57" applyFont="1" applyFill="1" applyBorder="1" applyAlignment="1">
      <alignment horizontal="center" vertical="center" wrapText="1"/>
      <protection/>
    </xf>
    <xf numFmtId="0" fontId="33" fillId="41" borderId="44" xfId="57" applyFont="1" applyFill="1" applyBorder="1" applyAlignment="1">
      <alignment horizontal="left" vertical="center" wrapText="1"/>
      <protection/>
    </xf>
    <xf numFmtId="0" fontId="33" fillId="41" borderId="45" xfId="57" applyFont="1" applyFill="1" applyBorder="1" applyAlignment="1">
      <alignment horizontal="left" vertical="center" wrapText="1"/>
      <protection/>
    </xf>
    <xf numFmtId="9" fontId="42" fillId="0" borderId="29" xfId="60" applyNumberFormat="1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 horizontal="left" vertical="top" wrapText="1"/>
    </xf>
    <xf numFmtId="0" fontId="30" fillId="34" borderId="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1" fillId="0" borderId="0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color indexed="9"/>
      </font>
      <fill>
        <patternFill>
          <bgColor indexed="53"/>
        </patternFill>
      </fill>
    </dxf>
    <dxf>
      <font>
        <color indexed="9"/>
      </font>
      <fill>
        <patternFill>
          <bgColor indexed="32"/>
        </patternFill>
      </fill>
    </dxf>
    <dxf>
      <font>
        <color indexed="9"/>
      </font>
      <fill>
        <patternFill>
          <bgColor indexed="23"/>
        </patternFill>
      </fill>
    </dxf>
    <dxf>
      <font>
        <b/>
        <i val="0"/>
        <color indexed="9"/>
      </font>
      <fill>
        <patternFill>
          <bgColor indexed="25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FEA746"/>
        </patternFill>
      </fill>
      <border/>
    </dxf>
    <dxf>
      <font>
        <b/>
        <i val="0"/>
        <color rgb="FFFFFFFF"/>
      </font>
      <fill>
        <patternFill>
          <bgColor rgb="FFDD2D32"/>
        </patternFill>
      </fill>
      <border/>
    </dxf>
    <dxf>
      <font>
        <color rgb="FFFFFFFF"/>
      </font>
      <fill>
        <patternFill>
          <bgColor rgb="FF808080"/>
        </patternFill>
      </fill>
      <border/>
    </dxf>
    <dxf>
      <font>
        <color rgb="FFFFFFFF"/>
      </font>
      <fill>
        <patternFill>
          <bgColor rgb="FF63AAFE"/>
        </patternFill>
      </fill>
      <border/>
    </dxf>
    <dxf>
      <font>
        <color rgb="FFFFFFFF"/>
      </font>
      <fill>
        <patternFill>
          <bgColor rgb="FFFF66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ses/by-nc-sa/3.0/au/" TargetMode="External" /><Relationship Id="rId3" Type="http://schemas.openxmlformats.org/officeDocument/2006/relationships/hyperlink" Target="http://creativecommons.org/licenses/by-nc-sa/3.0/au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175</xdr:row>
      <xdr:rowOff>9525</xdr:rowOff>
    </xdr:from>
    <xdr:to>
      <xdr:col>1</xdr:col>
      <xdr:colOff>266700</xdr:colOff>
      <xdr:row>176</xdr:row>
      <xdr:rowOff>161925</xdr:rowOff>
    </xdr:to>
    <xdr:pic>
      <xdr:nvPicPr>
        <xdr:cNvPr id="1" name="Picture 22" descr="Creative Commons Attribution-NonCommercial-ShareAlike 3.0 Austral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0547925"/>
          <a:ext cx="2028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0</xdr:row>
      <xdr:rowOff>28575</xdr:rowOff>
    </xdr:from>
    <xdr:to>
      <xdr:col>6</xdr:col>
      <xdr:colOff>0</xdr:colOff>
      <xdr:row>0</xdr:row>
      <xdr:rowOff>180975</xdr:rowOff>
    </xdr:to>
    <xdr:pic>
      <xdr:nvPicPr>
        <xdr:cNvPr id="2" name="Picture 18" descr="iTaNGO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2857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xchange.net.a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zoomScale="154" zoomScaleNormal="154" zoomScalePageLayoutView="0" workbookViewId="0" topLeftCell="A1">
      <pane xSplit="3" ySplit="8" topLeftCell="I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" sqref="A6:C6"/>
    </sheetView>
  </sheetViews>
  <sheetFormatPr defaultColWidth="8.8515625" defaultRowHeight="15"/>
  <cols>
    <col min="1" max="1" width="22.140625" style="10" customWidth="1"/>
    <col min="2" max="2" width="22.00390625" style="10" customWidth="1"/>
    <col min="3" max="3" width="59.8515625" style="13" customWidth="1"/>
    <col min="4" max="4" width="26.7109375" style="13" customWidth="1"/>
    <col min="5" max="5" width="41.421875" style="13" customWidth="1"/>
    <col min="6" max="6" width="13.8515625" style="16" customWidth="1"/>
    <col min="7" max="7" width="14.7109375" style="16" customWidth="1"/>
    <col min="8" max="8" width="12.7109375" style="16" customWidth="1"/>
    <col min="9" max="9" width="12.7109375" style="13" customWidth="1"/>
    <col min="10" max="10" width="7.421875" style="13" bestFit="1" customWidth="1"/>
    <col min="11" max="16384" width="8.8515625" style="13" customWidth="1"/>
  </cols>
  <sheetData>
    <row r="1" spans="1:6" ht="44.25" customHeight="1">
      <c r="A1" s="124" t="s">
        <v>3</v>
      </c>
      <c r="B1" s="124"/>
      <c r="C1" s="124"/>
      <c r="D1" s="11"/>
      <c r="E1" s="11"/>
      <c r="F1" s="12"/>
    </row>
    <row r="2" spans="1:9" ht="11.25" customHeight="1">
      <c r="A2" s="33"/>
      <c r="B2" s="34"/>
      <c r="C2" s="34"/>
      <c r="D2" s="11"/>
      <c r="E2" s="11"/>
      <c r="F2" s="12"/>
      <c r="I2" s="16"/>
    </row>
    <row r="3" spans="1:9" ht="33" customHeight="1">
      <c r="A3" s="123" t="s">
        <v>8</v>
      </c>
      <c r="B3" s="123"/>
      <c r="C3" s="123"/>
      <c r="D3" s="14"/>
      <c r="E3" s="14"/>
      <c r="F3" s="15"/>
      <c r="I3" s="16"/>
    </row>
    <row r="4" spans="1:9" ht="30" customHeight="1">
      <c r="A4" s="125" t="s">
        <v>6</v>
      </c>
      <c r="B4" s="125"/>
      <c r="C4" s="125"/>
      <c r="D4" s="14"/>
      <c r="E4" s="14"/>
      <c r="F4" s="15"/>
      <c r="I4" s="16"/>
    </row>
    <row r="5" spans="1:9" ht="30" customHeight="1">
      <c r="A5" s="126" t="s">
        <v>7</v>
      </c>
      <c r="B5" s="127"/>
      <c r="C5" s="127"/>
      <c r="D5" s="14"/>
      <c r="E5" s="14"/>
      <c r="F5" s="15"/>
      <c r="I5" s="16"/>
    </row>
    <row r="6" spans="1:9" ht="30" customHeight="1">
      <c r="A6" s="128" t="s">
        <v>225</v>
      </c>
      <c r="B6" s="128"/>
      <c r="C6" s="128"/>
      <c r="D6" s="14"/>
      <c r="E6" s="14"/>
      <c r="F6" s="15"/>
      <c r="G6" s="15"/>
      <c r="H6" s="15"/>
      <c r="I6" s="15"/>
    </row>
    <row r="7" spans="1:3" ht="33" customHeight="1">
      <c r="A7" s="129" t="s">
        <v>9</v>
      </c>
      <c r="B7" s="130"/>
      <c r="C7" s="130"/>
    </row>
    <row r="8" spans="1:9" s="7" customFormat="1" ht="31.5">
      <c r="A8" s="35" t="s">
        <v>21</v>
      </c>
      <c r="B8" s="35" t="s">
        <v>22</v>
      </c>
      <c r="C8" s="35" t="s">
        <v>17</v>
      </c>
      <c r="D8" s="36" t="s">
        <v>18</v>
      </c>
      <c r="E8" s="37" t="s">
        <v>0</v>
      </c>
      <c r="F8" s="38" t="s">
        <v>19</v>
      </c>
      <c r="G8" s="39" t="s">
        <v>20</v>
      </c>
      <c r="H8" s="39" t="s">
        <v>1</v>
      </c>
      <c r="I8" s="39" t="s">
        <v>2</v>
      </c>
    </row>
    <row r="9" spans="1:9" s="7" customFormat="1" ht="65.25" customHeight="1">
      <c r="A9" s="29" t="s">
        <v>4</v>
      </c>
      <c r="B9" s="30" t="s">
        <v>5</v>
      </c>
      <c r="C9" s="27" t="s">
        <v>10</v>
      </c>
      <c r="D9" s="27" t="s">
        <v>11</v>
      </c>
      <c r="E9" s="28" t="s">
        <v>12</v>
      </c>
      <c r="F9" s="27" t="s">
        <v>13</v>
      </c>
      <c r="G9" s="31" t="s">
        <v>14</v>
      </c>
      <c r="H9" s="31" t="s">
        <v>15</v>
      </c>
      <c r="I9" s="32" t="s">
        <v>16</v>
      </c>
    </row>
    <row r="10" spans="1:9" s="7" customFormat="1" ht="18.75">
      <c r="A10" s="26"/>
      <c r="B10" s="2"/>
      <c r="C10" s="18"/>
      <c r="D10" s="22"/>
      <c r="E10" s="4"/>
      <c r="F10" s="3"/>
      <c r="G10" s="6"/>
      <c r="H10" s="6"/>
      <c r="I10" s="20"/>
    </row>
    <row r="11" spans="1:9" s="7" customFormat="1" ht="18.75">
      <c r="A11" s="26"/>
      <c r="B11" s="2"/>
      <c r="C11" s="21"/>
      <c r="D11" s="22"/>
      <c r="E11" s="25"/>
      <c r="F11" s="5"/>
      <c r="G11" s="6"/>
      <c r="H11" s="6"/>
      <c r="I11" s="20"/>
    </row>
    <row r="12" spans="1:9" s="7" customFormat="1" ht="18.75">
      <c r="A12" s="26"/>
      <c r="B12" s="2"/>
      <c r="C12" s="21"/>
      <c r="D12" s="22"/>
      <c r="E12" s="23"/>
      <c r="F12" s="5"/>
      <c r="G12" s="6"/>
      <c r="H12" s="6"/>
      <c r="I12" s="20"/>
    </row>
    <row r="13" spans="1:9" s="7" customFormat="1" ht="18.75">
      <c r="A13" s="26"/>
      <c r="B13" s="2"/>
      <c r="C13" s="18"/>
      <c r="D13" s="8"/>
      <c r="E13" s="23"/>
      <c r="F13" s="5"/>
      <c r="G13" s="6"/>
      <c r="H13" s="6"/>
      <c r="I13" s="20"/>
    </row>
    <row r="14" spans="1:9" s="7" customFormat="1" ht="18.75">
      <c r="A14" s="26"/>
      <c r="B14" s="2"/>
      <c r="C14" s="21"/>
      <c r="D14" s="22"/>
      <c r="E14" s="23"/>
      <c r="F14" s="5"/>
      <c r="G14" s="6"/>
      <c r="H14" s="6"/>
      <c r="I14" s="20"/>
    </row>
    <row r="15" spans="1:9" s="7" customFormat="1" ht="18.75">
      <c r="A15" s="26"/>
      <c r="B15" s="2"/>
      <c r="C15" s="21"/>
      <c r="D15" s="22"/>
      <c r="E15" s="23"/>
      <c r="F15" s="5"/>
      <c r="G15" s="6"/>
      <c r="H15" s="6"/>
      <c r="I15" s="20"/>
    </row>
    <row r="16" spans="1:9" s="7" customFormat="1" ht="18.75">
      <c r="A16" s="26"/>
      <c r="B16" s="2"/>
      <c r="C16" s="21"/>
      <c r="D16" s="22"/>
      <c r="E16" s="23"/>
      <c r="F16" s="5"/>
      <c r="G16" s="6"/>
      <c r="H16" s="6"/>
      <c r="I16" s="20"/>
    </row>
    <row r="17" spans="1:9" s="7" customFormat="1" ht="18.75">
      <c r="A17" s="26"/>
      <c r="B17" s="2"/>
      <c r="C17" s="21"/>
      <c r="D17" s="22"/>
      <c r="E17" s="23"/>
      <c r="F17" s="5"/>
      <c r="G17" s="6"/>
      <c r="H17" s="6"/>
      <c r="I17" s="20"/>
    </row>
    <row r="18" spans="1:9" s="7" customFormat="1" ht="18.75">
      <c r="A18" s="26"/>
      <c r="B18" s="2"/>
      <c r="C18" s="19"/>
      <c r="D18" s="8"/>
      <c r="E18" s="9"/>
      <c r="F18" s="3"/>
      <c r="G18" s="6"/>
      <c r="H18" s="6"/>
      <c r="I18" s="20"/>
    </row>
    <row r="19" spans="1:9" s="7" customFormat="1" ht="18.75">
      <c r="A19" s="26"/>
      <c r="B19" s="2"/>
      <c r="C19" s="18"/>
      <c r="D19" s="22"/>
      <c r="E19" s="4"/>
      <c r="F19" s="5"/>
      <c r="G19" s="6"/>
      <c r="H19" s="6"/>
      <c r="I19" s="20"/>
    </row>
    <row r="20" spans="1:9" s="7" customFormat="1" ht="22.5" customHeight="1">
      <c r="A20" s="26"/>
      <c r="B20" s="2"/>
      <c r="C20" s="21"/>
      <c r="D20" s="22"/>
      <c r="E20" s="24"/>
      <c r="F20" s="5"/>
      <c r="G20" s="6"/>
      <c r="H20" s="6"/>
      <c r="I20" s="20"/>
    </row>
    <row r="21" spans="1:9" s="7" customFormat="1" ht="17.25" customHeight="1">
      <c r="A21" s="26"/>
      <c r="B21" s="2"/>
      <c r="C21" s="19"/>
      <c r="D21" s="8"/>
      <c r="E21" s="9"/>
      <c r="F21" s="3"/>
      <c r="G21" s="6"/>
      <c r="H21" s="6"/>
      <c r="I21" s="20"/>
    </row>
    <row r="22" ht="18.75">
      <c r="B22" s="1"/>
    </row>
    <row r="23" ht="18.75">
      <c r="B23" s="1"/>
    </row>
    <row r="24" ht="18.75">
      <c r="B24" s="1"/>
    </row>
    <row r="25" ht="18.75">
      <c r="B25" s="1"/>
    </row>
    <row r="26" ht="18.75">
      <c r="B26" s="1"/>
    </row>
    <row r="27" ht="18.75">
      <c r="B27" s="1"/>
    </row>
    <row r="28" ht="18.75">
      <c r="B28" s="1"/>
    </row>
    <row r="29" ht="18.75">
      <c r="B29" s="1"/>
    </row>
    <row r="30" ht="18.75">
      <c r="B30" s="1"/>
    </row>
    <row r="31" ht="18.75">
      <c r="B31" s="1"/>
    </row>
    <row r="32" ht="18.75">
      <c r="B32" s="1"/>
    </row>
    <row r="33" ht="18.75">
      <c r="B33" s="1"/>
    </row>
    <row r="34" ht="18.75">
      <c r="B34" s="1"/>
    </row>
    <row r="35" ht="18.75">
      <c r="B35" s="1"/>
    </row>
    <row r="36" ht="18.75">
      <c r="B36" s="1"/>
    </row>
    <row r="37" ht="18.75">
      <c r="B37" s="1"/>
    </row>
    <row r="38" ht="18.75">
      <c r="B38" s="1"/>
    </row>
    <row r="39" ht="18.75">
      <c r="B39" s="1"/>
    </row>
    <row r="40" ht="18.75">
      <c r="B40" s="1"/>
    </row>
    <row r="41" ht="18.75">
      <c r="B41" s="1"/>
    </row>
    <row r="42" ht="18.75">
      <c r="B42" s="1"/>
    </row>
    <row r="43" ht="18.75">
      <c r="B43" s="1"/>
    </row>
    <row r="44" ht="18.75">
      <c r="B44" s="1"/>
    </row>
    <row r="45" ht="18.75">
      <c r="B45" s="1"/>
    </row>
    <row r="46" ht="18.75">
      <c r="B46" s="1"/>
    </row>
    <row r="47" spans="2:5" ht="18.75">
      <c r="B47" s="1"/>
      <c r="E47" s="17"/>
    </row>
    <row r="48" spans="2:5" ht="18.75">
      <c r="B48" s="1"/>
      <c r="E48" s="17"/>
    </row>
    <row r="49" ht="18.75">
      <c r="B49" s="1"/>
    </row>
    <row r="50" ht="18.75">
      <c r="B50" s="1"/>
    </row>
    <row r="51" ht="18.75">
      <c r="B51" s="1"/>
    </row>
    <row r="52" ht="18.75">
      <c r="B52" s="1"/>
    </row>
    <row r="53" ht="18.75">
      <c r="B53" s="1"/>
    </row>
    <row r="54" ht="18.75">
      <c r="B54" s="1"/>
    </row>
    <row r="55" ht="18.75">
      <c r="B55" s="1"/>
    </row>
    <row r="56" ht="18.75">
      <c r="B56" s="1"/>
    </row>
    <row r="57" ht="18.75">
      <c r="B57" s="1"/>
    </row>
    <row r="58" ht="18.75">
      <c r="B58" s="1"/>
    </row>
    <row r="59" ht="18.75">
      <c r="B59" s="1"/>
    </row>
    <row r="60" ht="18.75">
      <c r="B60" s="1"/>
    </row>
    <row r="61" ht="18.75">
      <c r="B61" s="1"/>
    </row>
    <row r="62" ht="18.75">
      <c r="B62" s="1"/>
    </row>
    <row r="63" ht="18.75">
      <c r="B63" s="1"/>
    </row>
    <row r="64" ht="18.75">
      <c r="B64" s="1"/>
    </row>
    <row r="65" ht="18.75">
      <c r="B65" s="1"/>
    </row>
    <row r="66" ht="18.75">
      <c r="B66" s="1"/>
    </row>
    <row r="67" ht="18.75">
      <c r="B67" s="1"/>
    </row>
    <row r="68" ht="18.75">
      <c r="B68" s="1"/>
    </row>
    <row r="69" ht="18.75">
      <c r="B69" s="1"/>
    </row>
    <row r="70" ht="18.75">
      <c r="B70" s="1"/>
    </row>
    <row r="71" ht="18.75">
      <c r="B71" s="1"/>
    </row>
    <row r="72" ht="18.75">
      <c r="B72" s="1"/>
    </row>
    <row r="73" ht="18.75">
      <c r="B73" s="1"/>
    </row>
    <row r="74" ht="18.75">
      <c r="B74" s="1"/>
    </row>
    <row r="75" ht="18.75">
      <c r="B75" s="1"/>
    </row>
    <row r="76" ht="18.75">
      <c r="B76" s="1"/>
    </row>
    <row r="77" ht="18.75">
      <c r="B77" s="1"/>
    </row>
    <row r="78" ht="18.75">
      <c r="B78" s="1"/>
    </row>
    <row r="79" ht="18.75">
      <c r="B79" s="1"/>
    </row>
    <row r="80" ht="18.75">
      <c r="B80" s="1"/>
    </row>
    <row r="81" ht="18.75">
      <c r="B81" s="1"/>
    </row>
    <row r="82" ht="18.75">
      <c r="B82" s="1"/>
    </row>
    <row r="83" ht="18.75">
      <c r="B83" s="1"/>
    </row>
    <row r="84" ht="18.75">
      <c r="B84" s="1"/>
    </row>
  </sheetData>
  <sheetProtection/>
  <autoFilter ref="A8:I21"/>
  <mergeCells count="6">
    <mergeCell ref="A3:C3"/>
    <mergeCell ref="A1:C1"/>
    <mergeCell ref="A4:C4"/>
    <mergeCell ref="A5:C5"/>
    <mergeCell ref="A6:C6"/>
    <mergeCell ref="A7:C7"/>
  </mergeCells>
  <conditionalFormatting sqref="I22">
    <cfRule type="cellIs" priority="1" dxfId="6" operator="equal" stopIfTrue="1">
      <formula>"Priority 3"</formula>
    </cfRule>
    <cfRule type="cellIs" priority="2" dxfId="7" operator="equal" stopIfTrue="1">
      <formula>"Priority 2"</formula>
    </cfRule>
    <cfRule type="cellIs" priority="3" dxfId="8" operator="equal" stopIfTrue="1">
      <formula>"Priority 1"</formula>
    </cfRule>
  </conditionalFormatting>
  <conditionalFormatting sqref="I9:I21">
    <cfRule type="cellIs" priority="4" dxfId="9" operator="equal" stopIfTrue="1">
      <formula>"Priority 3"</formula>
    </cfRule>
    <cfRule type="cellIs" priority="5" dxfId="10" operator="equal" stopIfTrue="1">
      <formula>"Priority 2"</formula>
    </cfRule>
    <cfRule type="cellIs" priority="6" dxfId="11" operator="equal" stopIfTrue="1">
      <formula>"Priority 1"</formula>
    </cfRule>
  </conditionalFormatting>
  <printOptions/>
  <pageMargins left="0.71" right="0.71" top="0.7500000000000001" bottom="0.7500000000000001" header="0.31" footer="0.31"/>
  <pageSetup fitToHeight="1" fitToWidth="1" orientation="portrait" paperSize="9"/>
  <headerFooter alignWithMargins="0">
    <oddHeader>&amp;RNADA ICT Plan 2013 - Appendix 1: Needs Analysis &amp; Prioritisation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="150" zoomScaleNormal="150" zoomScalePageLayoutView="0" workbookViewId="0" topLeftCell="A1">
      <pane ySplit="4" topLeftCell="A38" activePane="bottomLeft" state="frozen"/>
      <selection pane="topLeft" activeCell="A1" sqref="A1"/>
      <selection pane="bottomLeft" activeCell="D40" sqref="D40"/>
    </sheetView>
  </sheetViews>
  <sheetFormatPr defaultColWidth="8.8515625" defaultRowHeight="15"/>
  <cols>
    <col min="1" max="1" width="27.00390625" style="0" customWidth="1"/>
    <col min="2" max="2" width="50.140625" style="109" customWidth="1"/>
    <col min="3" max="3" width="13.421875" style="0" customWidth="1"/>
    <col min="4" max="4" width="12.421875" style="0" customWidth="1"/>
    <col min="5" max="5" width="13.00390625" style="0" customWidth="1"/>
    <col min="6" max="6" width="12.421875" style="0" customWidth="1"/>
  </cols>
  <sheetData>
    <row r="1" spans="1:6" ht="42.75" customHeight="1">
      <c r="A1" s="141" t="s">
        <v>216</v>
      </c>
      <c r="B1" s="142"/>
      <c r="C1" s="142"/>
      <c r="D1" s="142"/>
      <c r="E1" s="142"/>
      <c r="F1" s="142"/>
    </row>
    <row r="2" spans="1:6" ht="32.25" customHeight="1">
      <c r="A2" s="143" t="s">
        <v>23</v>
      </c>
      <c r="B2" s="143"/>
      <c r="C2" s="143"/>
      <c r="D2" s="143"/>
      <c r="E2" s="143"/>
      <c r="F2" s="143"/>
    </row>
    <row r="3" spans="1:6" ht="35.25" customHeight="1">
      <c r="A3" s="144" t="s">
        <v>218</v>
      </c>
      <c r="B3" s="145"/>
      <c r="C3" s="131" t="s">
        <v>24</v>
      </c>
      <c r="D3" s="131" t="s">
        <v>25</v>
      </c>
      <c r="E3" s="131" t="s">
        <v>26</v>
      </c>
      <c r="F3" s="131" t="s">
        <v>27</v>
      </c>
    </row>
    <row r="4" spans="1:6" ht="40.5" customHeight="1">
      <c r="A4" s="133" t="s">
        <v>217</v>
      </c>
      <c r="B4" s="134"/>
      <c r="C4" s="132"/>
      <c r="D4" s="132"/>
      <c r="E4" s="132"/>
      <c r="F4" s="132"/>
    </row>
    <row r="5" spans="1:6" ht="19.5">
      <c r="A5" s="116" t="s">
        <v>28</v>
      </c>
      <c r="B5" s="93" t="s">
        <v>29</v>
      </c>
      <c r="C5" s="40"/>
      <c r="D5" s="41"/>
      <c r="E5" s="41"/>
      <c r="F5" s="42"/>
    </row>
    <row r="6" spans="1:6" ht="19.5">
      <c r="A6" s="114" t="s">
        <v>196</v>
      </c>
      <c r="B6" s="94" t="s">
        <v>30</v>
      </c>
      <c r="C6" s="44"/>
      <c r="D6" s="45"/>
      <c r="E6" s="45"/>
      <c r="F6" s="46"/>
    </row>
    <row r="7" spans="1:6" ht="27">
      <c r="A7" s="47"/>
      <c r="B7" s="94" t="s">
        <v>31</v>
      </c>
      <c r="C7" s="44"/>
      <c r="D7" s="45"/>
      <c r="E7" s="45"/>
      <c r="F7" s="48"/>
    </row>
    <row r="8" spans="1:6" ht="15.75">
      <c r="A8" s="47"/>
      <c r="B8" s="94" t="s">
        <v>32</v>
      </c>
      <c r="C8" s="44"/>
      <c r="D8" s="45"/>
      <c r="E8" s="45"/>
      <c r="F8" s="48"/>
    </row>
    <row r="9" spans="1:6" ht="15.75">
      <c r="A9" s="47"/>
      <c r="B9" s="94" t="s">
        <v>33</v>
      </c>
      <c r="C9" s="44"/>
      <c r="D9" s="45"/>
      <c r="E9" s="45"/>
      <c r="F9" s="48"/>
    </row>
    <row r="10" spans="1:6" ht="15.75">
      <c r="A10" s="47"/>
      <c r="B10" s="94" t="s">
        <v>34</v>
      </c>
      <c r="C10" s="44"/>
      <c r="D10" s="45"/>
      <c r="E10" s="45"/>
      <c r="F10" s="48"/>
    </row>
    <row r="11" spans="1:6" ht="15.75">
      <c r="A11" s="47"/>
      <c r="B11" s="94" t="s">
        <v>35</v>
      </c>
      <c r="C11" s="44"/>
      <c r="D11" s="45"/>
      <c r="E11" s="45"/>
      <c r="F11" s="48"/>
    </row>
    <row r="12" spans="1:6" ht="15.75">
      <c r="A12" s="47"/>
      <c r="B12" s="94" t="s">
        <v>36</v>
      </c>
      <c r="C12" s="44"/>
      <c r="D12" s="45"/>
      <c r="E12" s="45"/>
      <c r="F12" s="48"/>
    </row>
    <row r="13" spans="1:6" ht="15.75">
      <c r="A13" s="47"/>
      <c r="B13" s="94" t="s">
        <v>37</v>
      </c>
      <c r="C13" s="44"/>
      <c r="D13" s="45"/>
      <c r="E13" s="45"/>
      <c r="F13" s="48"/>
    </row>
    <row r="14" spans="1:6" ht="15.75">
      <c r="A14" s="47"/>
      <c r="B14" s="94" t="s">
        <v>38</v>
      </c>
      <c r="C14" s="44"/>
      <c r="D14" s="45"/>
      <c r="E14" s="45"/>
      <c r="F14" s="48"/>
    </row>
    <row r="15" spans="1:6" ht="15.75">
      <c r="A15" s="47"/>
      <c r="B15" s="94" t="s">
        <v>39</v>
      </c>
      <c r="C15" s="44"/>
      <c r="D15" s="45"/>
      <c r="E15" s="45"/>
      <c r="F15" s="48"/>
    </row>
    <row r="16" spans="1:6" ht="15.75">
      <c r="A16" s="47"/>
      <c r="B16" s="94" t="s">
        <v>40</v>
      </c>
      <c r="C16" s="44"/>
      <c r="D16" s="45"/>
      <c r="E16" s="45"/>
      <c r="F16" s="48"/>
    </row>
    <row r="17" spans="1:6" ht="15.75">
      <c r="A17" s="47"/>
      <c r="B17" s="94" t="s">
        <v>41</v>
      </c>
      <c r="C17" s="44"/>
      <c r="D17" s="45"/>
      <c r="E17" s="45"/>
      <c r="F17" s="48"/>
    </row>
    <row r="18" spans="1:6" ht="15.75">
      <c r="A18" s="47"/>
      <c r="B18" s="94" t="s">
        <v>42</v>
      </c>
      <c r="C18" s="44"/>
      <c r="D18" s="45"/>
      <c r="E18" s="45"/>
      <c r="F18" s="48"/>
    </row>
    <row r="19" spans="1:6" ht="15.75">
      <c r="A19" s="47"/>
      <c r="B19" s="94" t="s">
        <v>43</v>
      </c>
      <c r="C19" s="44"/>
      <c r="D19" s="45"/>
      <c r="E19" s="45"/>
      <c r="F19" s="48"/>
    </row>
    <row r="20" spans="1:6" ht="15.75">
      <c r="A20" s="47"/>
      <c r="B20" s="94" t="s">
        <v>44</v>
      </c>
      <c r="C20" s="44"/>
      <c r="D20" s="45"/>
      <c r="E20" s="45"/>
      <c r="F20" s="48"/>
    </row>
    <row r="21" spans="1:6" ht="15.75">
      <c r="A21" s="47"/>
      <c r="B21" s="94" t="s">
        <v>45</v>
      </c>
      <c r="C21" s="44"/>
      <c r="D21" s="45"/>
      <c r="E21" s="45"/>
      <c r="F21" s="48"/>
    </row>
    <row r="22" spans="1:6" ht="15.75">
      <c r="A22" s="47"/>
      <c r="B22" s="94" t="s">
        <v>46</v>
      </c>
      <c r="C22" s="44"/>
      <c r="D22" s="45"/>
      <c r="E22" s="45"/>
      <c r="F22" s="48"/>
    </row>
    <row r="23" spans="1:6" ht="15.75">
      <c r="A23" s="47"/>
      <c r="B23" s="95" t="s">
        <v>47</v>
      </c>
      <c r="C23" s="49"/>
      <c r="D23" s="45"/>
      <c r="E23" s="45"/>
      <c r="F23" s="48"/>
    </row>
    <row r="24" spans="1:6" ht="15.75">
      <c r="A24" s="47"/>
      <c r="B24" s="94" t="s">
        <v>48</v>
      </c>
      <c r="C24" s="50"/>
      <c r="D24" s="45"/>
      <c r="E24" s="45"/>
      <c r="F24" s="48"/>
    </row>
    <row r="25" spans="1:6" ht="27">
      <c r="A25" s="47"/>
      <c r="B25" s="96" t="s">
        <v>49</v>
      </c>
      <c r="C25" s="51"/>
      <c r="D25" s="52"/>
      <c r="E25" s="52"/>
      <c r="F25" s="48"/>
    </row>
    <row r="26" spans="1:6" ht="15.75">
      <c r="A26" s="47"/>
      <c r="B26" s="96" t="s">
        <v>50</v>
      </c>
      <c r="C26" s="51"/>
      <c r="D26" s="52"/>
      <c r="E26" s="52"/>
      <c r="F26" s="48"/>
    </row>
    <row r="27" spans="1:6" ht="15.75">
      <c r="A27" s="47"/>
      <c r="B27" s="96" t="s">
        <v>51</v>
      </c>
      <c r="C27" s="45"/>
      <c r="D27" s="45"/>
      <c r="E27" s="52"/>
      <c r="F27" s="48"/>
    </row>
    <row r="28" spans="1:6" ht="15.75">
      <c r="A28" s="47"/>
      <c r="B28" s="95" t="s">
        <v>52</v>
      </c>
      <c r="C28" s="49"/>
      <c r="D28" s="53"/>
      <c r="E28" s="52"/>
      <c r="F28" s="48"/>
    </row>
    <row r="29" spans="1:6" ht="15.75">
      <c r="A29" s="47"/>
      <c r="B29" s="97" t="s">
        <v>53</v>
      </c>
      <c r="C29" s="45"/>
      <c r="D29" s="45"/>
      <c r="E29" s="52"/>
      <c r="F29" s="48"/>
    </row>
    <row r="30" spans="1:6" ht="15.75">
      <c r="A30" s="47"/>
      <c r="B30" s="98" t="s">
        <v>54</v>
      </c>
      <c r="C30" s="49"/>
      <c r="D30" s="53"/>
      <c r="E30" s="52"/>
      <c r="F30" s="48"/>
    </row>
    <row r="31" spans="1:6" ht="15" customHeight="1">
      <c r="A31" s="54" t="s">
        <v>55</v>
      </c>
      <c r="B31" s="97" t="s">
        <v>56</v>
      </c>
      <c r="C31" s="52"/>
      <c r="D31" s="52"/>
      <c r="E31" s="52"/>
      <c r="F31" s="48"/>
    </row>
    <row r="32" spans="1:6" ht="15.75">
      <c r="A32" s="55">
        <f>SUM(COUNTA(D5:D32)*1)+SUM(COUNTA(E5:E32)*2)+SUM(COUNTA(F5:F32)*3)</f>
        <v>0</v>
      </c>
      <c r="B32" s="99" t="s">
        <v>57</v>
      </c>
      <c r="C32" s="56"/>
      <c r="D32" s="57"/>
      <c r="E32" s="57"/>
      <c r="F32" s="48"/>
    </row>
    <row r="33" spans="1:6" ht="19.5">
      <c r="A33" s="113" t="s">
        <v>58</v>
      </c>
      <c r="B33" s="100" t="s">
        <v>59</v>
      </c>
      <c r="C33" s="59"/>
      <c r="D33" s="60"/>
      <c r="E33" s="60"/>
      <c r="F33" s="60"/>
    </row>
    <row r="34" spans="1:6" ht="19.5">
      <c r="A34" s="114" t="s">
        <v>60</v>
      </c>
      <c r="B34" s="100" t="s">
        <v>61</v>
      </c>
      <c r="C34" s="59"/>
      <c r="D34" s="61"/>
      <c r="E34" s="60"/>
      <c r="F34" s="60"/>
    </row>
    <row r="35" spans="1:6" ht="15.75">
      <c r="A35" s="47"/>
      <c r="B35" s="100" t="s">
        <v>62</v>
      </c>
      <c r="C35" s="59"/>
      <c r="D35" s="61"/>
      <c r="E35" s="60"/>
      <c r="F35" s="60"/>
    </row>
    <row r="36" spans="1:6" ht="15.75">
      <c r="A36" s="47"/>
      <c r="B36" s="100" t="s">
        <v>63</v>
      </c>
      <c r="C36" s="59"/>
      <c r="D36" s="61"/>
      <c r="E36" s="60"/>
      <c r="F36" s="60"/>
    </row>
    <row r="37" spans="1:6" ht="15.75">
      <c r="A37" s="47"/>
      <c r="B37" s="100" t="s">
        <v>64</v>
      </c>
      <c r="C37" s="59"/>
      <c r="D37" s="61"/>
      <c r="E37" s="60"/>
      <c r="F37" s="60"/>
    </row>
    <row r="38" spans="1:6" ht="27">
      <c r="A38" s="47"/>
      <c r="B38" s="100" t="s">
        <v>219</v>
      </c>
      <c r="C38" s="59"/>
      <c r="D38" s="61"/>
      <c r="E38" s="60"/>
      <c r="F38" s="60"/>
    </row>
    <row r="39" spans="1:6" ht="15.75">
      <c r="A39" s="47"/>
      <c r="B39" s="100" t="s">
        <v>65</v>
      </c>
      <c r="C39" s="59"/>
      <c r="D39" s="61"/>
      <c r="E39" s="60"/>
      <c r="F39" s="60"/>
    </row>
    <row r="40" spans="1:6" s="120" customFormat="1" ht="15.75" customHeight="1">
      <c r="A40" s="121" t="s">
        <v>220</v>
      </c>
      <c r="B40" s="122" t="s">
        <v>66</v>
      </c>
      <c r="C40" s="118"/>
      <c r="D40" s="119"/>
      <c r="E40" s="118"/>
      <c r="F40" s="118"/>
    </row>
    <row r="41" spans="1:6" s="120" customFormat="1" ht="15.75">
      <c r="A41" s="121"/>
      <c r="B41" s="122" t="s">
        <v>67</v>
      </c>
      <c r="C41" s="118"/>
      <c r="D41" s="119"/>
      <c r="E41" s="118"/>
      <c r="F41" s="118"/>
    </row>
    <row r="42" spans="1:6" s="120" customFormat="1" ht="15.75">
      <c r="A42" s="121"/>
      <c r="B42" s="122" t="s">
        <v>68</v>
      </c>
      <c r="C42" s="118"/>
      <c r="D42" s="119"/>
      <c r="E42" s="118"/>
      <c r="F42" s="118"/>
    </row>
    <row r="43" spans="1:6" ht="15.75">
      <c r="A43" s="47"/>
      <c r="B43" s="100" t="s">
        <v>69</v>
      </c>
      <c r="C43" s="59"/>
      <c r="D43" s="61"/>
      <c r="E43" s="60"/>
      <c r="F43" s="60"/>
    </row>
    <row r="44" spans="1:6" ht="15.75">
      <c r="A44" s="47"/>
      <c r="B44" s="100" t="s">
        <v>70</v>
      </c>
      <c r="C44" s="59"/>
      <c r="D44" s="61"/>
      <c r="E44" s="60"/>
      <c r="F44" s="60"/>
    </row>
    <row r="45" spans="1:6" ht="15.75">
      <c r="A45" s="54" t="s">
        <v>55</v>
      </c>
      <c r="B45" s="100" t="s">
        <v>71</v>
      </c>
      <c r="C45" s="59"/>
      <c r="D45" s="61"/>
      <c r="E45" s="60"/>
      <c r="F45" s="60"/>
    </row>
    <row r="46" spans="1:6" ht="15.75">
      <c r="A46" s="62">
        <f>SUM((COUNTA(D33:D46)*1)+(COUNTA(E33:E46)*2)+(COUNTA(F33:F46)*3))</f>
        <v>0</v>
      </c>
      <c r="B46" s="100" t="s">
        <v>72</v>
      </c>
      <c r="C46" s="59"/>
      <c r="D46" s="60"/>
      <c r="E46" s="60"/>
      <c r="F46" s="60"/>
    </row>
    <row r="47" spans="1:6" ht="19.5">
      <c r="A47" s="114" t="s">
        <v>73</v>
      </c>
      <c r="B47" s="110" t="s">
        <v>221</v>
      </c>
      <c r="C47" s="40"/>
      <c r="D47" s="63"/>
      <c r="E47" s="63"/>
      <c r="F47" s="64"/>
    </row>
    <row r="48" spans="1:6" ht="19.5">
      <c r="A48" s="114" t="s">
        <v>74</v>
      </c>
      <c r="B48" s="111" t="s">
        <v>75</v>
      </c>
      <c r="C48" s="44"/>
      <c r="D48" s="65"/>
      <c r="E48" s="65"/>
      <c r="F48" s="66"/>
    </row>
    <row r="49" spans="1:6" ht="19.5">
      <c r="A49" s="115"/>
      <c r="B49" s="111" t="s">
        <v>76</v>
      </c>
      <c r="C49" s="44"/>
      <c r="D49" s="65"/>
      <c r="E49" s="65"/>
      <c r="F49" s="66"/>
    </row>
    <row r="50" spans="1:6" ht="15.75">
      <c r="A50" s="67"/>
      <c r="B50" s="111" t="s">
        <v>77</v>
      </c>
      <c r="C50" s="44"/>
      <c r="D50" s="65"/>
      <c r="E50" s="65"/>
      <c r="F50" s="66"/>
    </row>
    <row r="51" spans="1:6" ht="15.75">
      <c r="A51" s="67"/>
      <c r="B51" s="111" t="s">
        <v>78</v>
      </c>
      <c r="C51" s="44"/>
      <c r="D51" s="65"/>
      <c r="E51" s="65"/>
      <c r="F51" s="66"/>
    </row>
    <row r="52" spans="1:6" ht="15.75">
      <c r="A52" s="67"/>
      <c r="B52" s="111" t="s">
        <v>79</v>
      </c>
      <c r="C52" s="44"/>
      <c r="D52" s="65"/>
      <c r="E52" s="65"/>
      <c r="F52" s="66"/>
    </row>
    <row r="53" spans="1:6" ht="13.5" customHeight="1">
      <c r="A53" s="67"/>
      <c r="B53" s="111" t="s">
        <v>80</v>
      </c>
      <c r="C53" s="44"/>
      <c r="D53" s="65"/>
      <c r="E53" s="65"/>
      <c r="F53" s="66"/>
    </row>
    <row r="54" spans="1:6" ht="15.75">
      <c r="A54" s="67"/>
      <c r="B54" s="111" t="s">
        <v>81</v>
      </c>
      <c r="C54" s="44"/>
      <c r="D54" s="65"/>
      <c r="E54" s="65"/>
      <c r="F54" s="66"/>
    </row>
    <row r="55" spans="1:6" ht="15.75">
      <c r="A55" s="67"/>
      <c r="B55" s="111" t="s">
        <v>82</v>
      </c>
      <c r="C55" s="44"/>
      <c r="D55" s="65"/>
      <c r="E55" s="65"/>
      <c r="F55" s="66"/>
    </row>
    <row r="56" spans="1:6" ht="15.75">
      <c r="A56" s="67"/>
      <c r="B56" s="111" t="s">
        <v>83</v>
      </c>
      <c r="C56" s="44"/>
      <c r="D56" s="65"/>
      <c r="E56" s="65"/>
      <c r="F56" s="66"/>
    </row>
    <row r="57" spans="1:6" ht="15.75">
      <c r="A57" s="67"/>
      <c r="B57" s="111" t="s">
        <v>84</v>
      </c>
      <c r="C57" s="44"/>
      <c r="D57" s="65"/>
      <c r="E57" s="65"/>
      <c r="F57" s="66"/>
    </row>
    <row r="58" spans="1:6" ht="15.75">
      <c r="A58" s="67"/>
      <c r="B58" s="111" t="s">
        <v>85</v>
      </c>
      <c r="C58" s="44"/>
      <c r="D58" s="65"/>
      <c r="E58" s="65"/>
      <c r="F58" s="66"/>
    </row>
    <row r="59" spans="1:6" ht="15.75">
      <c r="A59" s="67"/>
      <c r="B59" s="111" t="s">
        <v>86</v>
      </c>
      <c r="C59" s="44"/>
      <c r="D59" s="65"/>
      <c r="E59" s="65"/>
      <c r="F59" s="66"/>
    </row>
    <row r="60" spans="1:6" ht="15.75">
      <c r="A60" s="67"/>
      <c r="B60" s="111" t="s">
        <v>87</v>
      </c>
      <c r="C60" s="44"/>
      <c r="D60" s="65"/>
      <c r="E60" s="65"/>
      <c r="F60" s="66"/>
    </row>
    <row r="61" spans="1:6" ht="15.75">
      <c r="A61" s="67"/>
      <c r="B61" s="111" t="s">
        <v>88</v>
      </c>
      <c r="C61" s="44"/>
      <c r="D61" s="65"/>
      <c r="E61" s="65"/>
      <c r="F61" s="66"/>
    </row>
    <row r="62" spans="1:6" ht="15.75">
      <c r="A62" s="67"/>
      <c r="B62" s="111" t="s">
        <v>89</v>
      </c>
      <c r="C62" s="44"/>
      <c r="D62" s="65"/>
      <c r="E62" s="65"/>
      <c r="F62" s="66"/>
    </row>
    <row r="63" spans="1:6" ht="15.75">
      <c r="A63" s="54" t="s">
        <v>55</v>
      </c>
      <c r="B63" s="111" t="s">
        <v>90</v>
      </c>
      <c r="C63" s="44"/>
      <c r="D63" s="65"/>
      <c r="E63" s="45"/>
      <c r="F63" s="66"/>
    </row>
    <row r="64" spans="1:6" ht="15.75">
      <c r="A64" s="55">
        <f>SUM(COUNTA(F47:F64)*3)+SUM(COUNTA(D47:D64)*1)+SUM(COUNTA(E47:E64)*2)</f>
        <v>0</v>
      </c>
      <c r="B64" s="112" t="s">
        <v>91</v>
      </c>
      <c r="C64" s="68"/>
      <c r="D64" s="69"/>
      <c r="E64" s="69"/>
      <c r="F64" s="70"/>
    </row>
    <row r="65" spans="1:6" ht="18" customHeight="1">
      <c r="A65" s="114" t="s">
        <v>92</v>
      </c>
      <c r="B65" s="103" t="s">
        <v>93</v>
      </c>
      <c r="C65" s="60"/>
      <c r="D65" s="61"/>
      <c r="E65" s="61"/>
      <c r="F65" s="60"/>
    </row>
    <row r="66" spans="1:6" ht="19.5">
      <c r="A66" s="114" t="s">
        <v>94</v>
      </c>
      <c r="B66" s="104" t="s">
        <v>95</v>
      </c>
      <c r="C66" s="71"/>
      <c r="D66" s="61"/>
      <c r="E66" s="61"/>
      <c r="F66" s="60"/>
    </row>
    <row r="67" spans="1:6" ht="15.75">
      <c r="A67" s="47"/>
      <c r="B67" s="104" t="s">
        <v>96</v>
      </c>
      <c r="C67" s="71"/>
      <c r="D67" s="61"/>
      <c r="E67" s="61"/>
      <c r="F67" s="60"/>
    </row>
    <row r="68" spans="1:6" ht="15.75">
      <c r="A68" s="47"/>
      <c r="B68" s="104" t="s">
        <v>97</v>
      </c>
      <c r="C68" s="71"/>
      <c r="D68" s="61"/>
      <c r="E68" s="61"/>
      <c r="F68" s="60"/>
    </row>
    <row r="69" spans="1:6" ht="15.75">
      <c r="A69" s="47"/>
      <c r="B69" s="104" t="s">
        <v>98</v>
      </c>
      <c r="C69" s="71"/>
      <c r="D69" s="61"/>
      <c r="E69" s="61"/>
      <c r="F69" s="60"/>
    </row>
    <row r="70" spans="1:6" ht="15.75">
      <c r="A70" s="47"/>
      <c r="B70" s="104" t="s">
        <v>99</v>
      </c>
      <c r="C70" s="71"/>
      <c r="D70" s="61"/>
      <c r="E70" s="61"/>
      <c r="F70" s="60"/>
    </row>
    <row r="71" spans="1:6" ht="15.75">
      <c r="A71" s="47"/>
      <c r="B71" s="104" t="s">
        <v>100</v>
      </c>
      <c r="C71" s="71"/>
      <c r="D71" s="61"/>
      <c r="E71" s="61"/>
      <c r="F71" s="60"/>
    </row>
    <row r="72" spans="1:6" ht="15" customHeight="1">
      <c r="A72" s="54" t="s">
        <v>55</v>
      </c>
      <c r="B72" s="104" t="s">
        <v>101</v>
      </c>
      <c r="C72" s="71"/>
      <c r="D72" s="61"/>
      <c r="E72" s="61"/>
      <c r="F72" s="60"/>
    </row>
    <row r="73" spans="1:6" ht="15.75">
      <c r="A73" s="62">
        <f>SUM(COUNTA(D65:D73)*1)+SUM(COUNTA(E65:E73)*2)+SUM(COUNTA(F65:F73)*3)</f>
        <v>0</v>
      </c>
      <c r="B73" s="104" t="s">
        <v>102</v>
      </c>
      <c r="C73" s="71"/>
      <c r="D73" s="61"/>
      <c r="E73" s="61"/>
      <c r="F73" s="60"/>
    </row>
    <row r="74" spans="1:6" ht="19.5">
      <c r="A74" s="114" t="s">
        <v>103</v>
      </c>
      <c r="B74" s="101" t="s">
        <v>104</v>
      </c>
      <c r="C74" s="40"/>
      <c r="D74" s="63"/>
      <c r="E74" s="63"/>
      <c r="F74" s="72"/>
    </row>
    <row r="75" spans="1:6" ht="15.75" customHeight="1">
      <c r="A75" s="67"/>
      <c r="B75" s="94" t="s">
        <v>105</v>
      </c>
      <c r="C75" s="44"/>
      <c r="D75" s="65"/>
      <c r="E75" s="65"/>
      <c r="F75" s="48"/>
    </row>
    <row r="76" spans="1:6" ht="15.75">
      <c r="A76" s="67"/>
      <c r="B76" s="94" t="s">
        <v>106</v>
      </c>
      <c r="C76" s="44"/>
      <c r="D76" s="65"/>
      <c r="E76" s="65"/>
      <c r="F76" s="48"/>
    </row>
    <row r="77" spans="1:6" ht="15" customHeight="1">
      <c r="A77" s="67"/>
      <c r="B77" s="94" t="s">
        <v>107</v>
      </c>
      <c r="C77" s="44"/>
      <c r="D77" s="65"/>
      <c r="E77" s="65"/>
      <c r="F77" s="48"/>
    </row>
    <row r="78" spans="1:6" ht="15.75">
      <c r="A78" s="67"/>
      <c r="B78" s="94" t="s">
        <v>108</v>
      </c>
      <c r="C78" s="44"/>
      <c r="D78" s="65"/>
      <c r="E78" s="65"/>
      <c r="F78" s="48"/>
    </row>
    <row r="79" spans="1:6" ht="15.75">
      <c r="A79" s="67"/>
      <c r="B79" s="94" t="s">
        <v>109</v>
      </c>
      <c r="C79" s="44"/>
      <c r="D79" s="65"/>
      <c r="E79" s="65"/>
      <c r="F79" s="48"/>
    </row>
    <row r="80" spans="1:6" ht="15.75">
      <c r="A80" s="67"/>
      <c r="B80" s="94" t="s">
        <v>110</v>
      </c>
      <c r="C80" s="44"/>
      <c r="D80" s="65"/>
      <c r="E80" s="65"/>
      <c r="F80" s="48"/>
    </row>
    <row r="81" spans="1:6" ht="15.75">
      <c r="A81" s="67"/>
      <c r="B81" s="94" t="s">
        <v>111</v>
      </c>
      <c r="C81" s="44"/>
      <c r="D81" s="65"/>
      <c r="E81" s="65"/>
      <c r="F81" s="48"/>
    </row>
    <row r="82" spans="1:6" ht="27">
      <c r="A82" s="67"/>
      <c r="B82" s="94" t="s">
        <v>112</v>
      </c>
      <c r="C82" s="44"/>
      <c r="D82" s="65"/>
      <c r="E82" s="65"/>
      <c r="F82" s="48"/>
    </row>
    <row r="83" spans="1:6" ht="15.75">
      <c r="A83" s="67"/>
      <c r="B83" s="94" t="s">
        <v>113</v>
      </c>
      <c r="C83" s="44"/>
      <c r="D83" s="65"/>
      <c r="E83" s="65"/>
      <c r="F83" s="48"/>
    </row>
    <row r="84" spans="1:6" ht="15.75">
      <c r="A84" s="67"/>
      <c r="B84" s="94" t="s">
        <v>114</v>
      </c>
      <c r="C84" s="44"/>
      <c r="D84" s="65"/>
      <c r="E84" s="65"/>
      <c r="F84" s="48"/>
    </row>
    <row r="85" spans="1:6" ht="15.75">
      <c r="A85" s="67"/>
      <c r="B85" s="94" t="s">
        <v>115</v>
      </c>
      <c r="C85" s="44"/>
      <c r="D85" s="65"/>
      <c r="E85" s="65"/>
      <c r="F85" s="48"/>
    </row>
    <row r="86" spans="1:6" ht="15.75">
      <c r="A86" s="67"/>
      <c r="B86" s="94" t="s">
        <v>116</v>
      </c>
      <c r="C86" s="44"/>
      <c r="D86" s="65"/>
      <c r="E86" s="65"/>
      <c r="F86" s="48"/>
    </row>
    <row r="87" spans="1:6" ht="15.75">
      <c r="A87" s="67"/>
      <c r="B87" s="94" t="s">
        <v>117</v>
      </c>
      <c r="C87" s="44"/>
      <c r="D87" s="65"/>
      <c r="E87" s="65"/>
      <c r="F87" s="48"/>
    </row>
    <row r="88" spans="1:6" ht="15.75">
      <c r="A88" s="67"/>
      <c r="B88" s="94" t="s">
        <v>118</v>
      </c>
      <c r="C88" s="44"/>
      <c r="D88" s="65"/>
      <c r="E88" s="45"/>
      <c r="F88" s="48"/>
    </row>
    <row r="89" spans="1:6" ht="15.75">
      <c r="A89" s="67"/>
      <c r="B89" s="94" t="s">
        <v>119</v>
      </c>
      <c r="C89" s="44"/>
      <c r="D89" s="45"/>
      <c r="E89" s="65"/>
      <c r="F89" s="48"/>
    </row>
    <row r="90" spans="1:6" ht="15.75">
      <c r="A90" s="67"/>
      <c r="B90" s="94" t="s">
        <v>120</v>
      </c>
      <c r="C90" s="44"/>
      <c r="D90" s="65"/>
      <c r="E90" s="65"/>
      <c r="F90" s="48"/>
    </row>
    <row r="91" spans="1:6" ht="15.75">
      <c r="A91" s="67"/>
      <c r="B91" s="94" t="s">
        <v>121</v>
      </c>
      <c r="C91" s="44"/>
      <c r="D91" s="65"/>
      <c r="E91" s="45"/>
      <c r="F91" s="48"/>
    </row>
    <row r="92" spans="1:6" ht="15.75">
      <c r="A92" s="54" t="s">
        <v>55</v>
      </c>
      <c r="B92" s="94" t="s">
        <v>122</v>
      </c>
      <c r="C92" s="44"/>
      <c r="D92" s="65"/>
      <c r="E92" s="65"/>
      <c r="F92" s="48"/>
    </row>
    <row r="93" spans="1:6" ht="27">
      <c r="A93" s="55">
        <f>SUM(COUNTA(D74:D93)*1)+SUM(COUNTA(E74:E93)*2)+SUM(COUNTA(F74:F93)*3)</f>
        <v>0</v>
      </c>
      <c r="B93" s="102" t="s">
        <v>123</v>
      </c>
      <c r="C93" s="73"/>
      <c r="D93" s="69"/>
      <c r="E93" s="69"/>
      <c r="F93" s="70"/>
    </row>
    <row r="94" spans="1:6" ht="27">
      <c r="A94" s="114" t="s">
        <v>124</v>
      </c>
      <c r="B94" s="103" t="s">
        <v>222</v>
      </c>
      <c r="C94" s="60"/>
      <c r="D94" s="61"/>
      <c r="E94" s="61"/>
      <c r="F94" s="60"/>
    </row>
    <row r="95" spans="1:6" ht="15.75">
      <c r="A95" s="43"/>
      <c r="B95" s="100" t="s">
        <v>125</v>
      </c>
      <c r="C95" s="59"/>
      <c r="D95" s="61"/>
      <c r="E95" s="61"/>
      <c r="F95" s="60"/>
    </row>
    <row r="96" spans="1:6" ht="27">
      <c r="A96" s="67"/>
      <c r="B96" s="100" t="s">
        <v>126</v>
      </c>
      <c r="C96" s="59"/>
      <c r="D96" s="61"/>
      <c r="E96" s="61"/>
      <c r="F96" s="60"/>
    </row>
    <row r="97" spans="1:6" ht="15.75">
      <c r="A97" s="67"/>
      <c r="B97" s="100" t="s">
        <v>127</v>
      </c>
      <c r="C97" s="59"/>
      <c r="D97" s="61"/>
      <c r="E97" s="61"/>
      <c r="F97" s="60"/>
    </row>
    <row r="98" spans="1:6" ht="15.75">
      <c r="A98" s="67"/>
      <c r="B98" s="100" t="s">
        <v>128</v>
      </c>
      <c r="C98" s="59"/>
      <c r="D98" s="61"/>
      <c r="E98" s="61"/>
      <c r="F98" s="60"/>
    </row>
    <row r="99" spans="1:6" ht="15.75">
      <c r="A99" s="67"/>
      <c r="B99" s="100" t="s">
        <v>129</v>
      </c>
      <c r="C99" s="59"/>
      <c r="D99" s="61"/>
      <c r="E99" s="61"/>
      <c r="F99" s="60"/>
    </row>
    <row r="100" spans="1:6" ht="15.75">
      <c r="A100" s="67"/>
      <c r="B100" s="100" t="s">
        <v>130</v>
      </c>
      <c r="C100" s="59"/>
      <c r="D100" s="61"/>
      <c r="E100" s="61"/>
      <c r="F100" s="60"/>
    </row>
    <row r="101" spans="1:6" ht="15.75">
      <c r="A101" s="67"/>
      <c r="B101" s="100" t="s">
        <v>131</v>
      </c>
      <c r="C101" s="59"/>
      <c r="D101" s="61"/>
      <c r="E101" s="61"/>
      <c r="F101" s="60"/>
    </row>
    <row r="102" spans="1:6" ht="15.75">
      <c r="A102" s="67"/>
      <c r="B102" s="100" t="s">
        <v>132</v>
      </c>
      <c r="C102" s="59"/>
      <c r="D102" s="61"/>
      <c r="E102" s="61"/>
      <c r="F102" s="60"/>
    </row>
    <row r="103" spans="1:6" ht="15.75">
      <c r="A103" s="67"/>
      <c r="B103" s="100" t="s">
        <v>133</v>
      </c>
      <c r="C103" s="59"/>
      <c r="D103" s="61"/>
      <c r="E103" s="61"/>
      <c r="F103" s="60"/>
    </row>
    <row r="104" spans="1:6" ht="15.75">
      <c r="A104" s="67"/>
      <c r="B104" s="100" t="s">
        <v>134</v>
      </c>
      <c r="C104" s="59"/>
      <c r="D104" s="61"/>
      <c r="E104" s="61"/>
      <c r="F104" s="60"/>
    </row>
    <row r="105" spans="1:6" ht="15.75">
      <c r="A105" s="67"/>
      <c r="B105" s="100" t="s">
        <v>135</v>
      </c>
      <c r="C105" s="59"/>
      <c r="D105" s="61"/>
      <c r="E105" s="61"/>
      <c r="F105" s="60"/>
    </row>
    <row r="106" spans="1:6" ht="15.75">
      <c r="A106" s="67"/>
      <c r="B106" s="100" t="s">
        <v>136</v>
      </c>
      <c r="C106" s="59"/>
      <c r="D106" s="61"/>
      <c r="E106" s="61"/>
      <c r="F106" s="60"/>
    </row>
    <row r="107" spans="1:6" ht="15.75">
      <c r="A107" s="54" t="s">
        <v>55</v>
      </c>
      <c r="B107" s="100" t="s">
        <v>137</v>
      </c>
      <c r="C107" s="59"/>
      <c r="D107" s="61"/>
      <c r="E107" s="61"/>
      <c r="F107" s="60"/>
    </row>
    <row r="108" spans="1:6" ht="15.75">
      <c r="A108" s="62">
        <f>SUM(COUNTA(D94:D108)*1)+SUM(COUNTA(E94:E108)*2)+SUM(COUNTA(F94:F108)*3)</f>
        <v>0</v>
      </c>
      <c r="B108" s="100" t="s">
        <v>138</v>
      </c>
      <c r="C108" s="59"/>
      <c r="D108" s="61"/>
      <c r="E108" s="61"/>
      <c r="F108" s="60"/>
    </row>
    <row r="109" spans="1:6" ht="19.5">
      <c r="A109" s="114" t="s">
        <v>139</v>
      </c>
      <c r="B109" s="101" t="s">
        <v>140</v>
      </c>
      <c r="C109" s="40"/>
      <c r="D109" s="63"/>
      <c r="E109" s="63"/>
      <c r="F109" s="72"/>
    </row>
    <row r="110" spans="1:6" ht="27">
      <c r="A110" s="114" t="s">
        <v>141</v>
      </c>
      <c r="B110" s="94" t="s">
        <v>142</v>
      </c>
      <c r="C110" s="44"/>
      <c r="D110" s="65"/>
      <c r="E110" s="65"/>
      <c r="F110" s="48"/>
    </row>
    <row r="111" spans="1:6" ht="19.5">
      <c r="A111" s="114" t="s">
        <v>143</v>
      </c>
      <c r="B111" s="94" t="s">
        <v>144</v>
      </c>
      <c r="C111" s="44"/>
      <c r="D111" s="65"/>
      <c r="E111" s="65"/>
      <c r="F111" s="48"/>
    </row>
    <row r="112" spans="1:6" ht="15.75">
      <c r="A112" s="47"/>
      <c r="B112" s="94" t="s">
        <v>145</v>
      </c>
      <c r="C112" s="44"/>
      <c r="D112" s="65"/>
      <c r="E112" s="65"/>
      <c r="F112" s="48"/>
    </row>
    <row r="113" spans="1:6" ht="15.75">
      <c r="A113" s="47"/>
      <c r="B113" s="94" t="s">
        <v>146</v>
      </c>
      <c r="C113" s="44"/>
      <c r="D113" s="65"/>
      <c r="E113" s="65"/>
      <c r="F113" s="48"/>
    </row>
    <row r="114" spans="1:6" ht="15.75">
      <c r="A114" s="47"/>
      <c r="B114" s="94" t="s">
        <v>147</v>
      </c>
      <c r="C114" s="44"/>
      <c r="D114" s="65"/>
      <c r="E114" s="65"/>
      <c r="F114" s="48"/>
    </row>
    <row r="115" spans="1:6" ht="27">
      <c r="A115" s="47"/>
      <c r="B115" s="96" t="s">
        <v>223</v>
      </c>
      <c r="C115" s="74"/>
      <c r="D115" s="65"/>
      <c r="E115" s="65"/>
      <c r="F115" s="48"/>
    </row>
    <row r="116" spans="1:6" ht="16.5" customHeight="1">
      <c r="A116" s="54" t="s">
        <v>55</v>
      </c>
      <c r="B116" s="94" t="s">
        <v>148</v>
      </c>
      <c r="C116" s="44"/>
      <c r="D116" s="65"/>
      <c r="E116" s="65"/>
      <c r="F116" s="48"/>
    </row>
    <row r="117" spans="1:6" ht="15.75">
      <c r="A117" s="55">
        <f>SUM(COUNTA(D109:D117)*1)+SUM(COUNTA(E109:E117)*2)+SUM(COUNTA(F109:F117)*3)</f>
        <v>0</v>
      </c>
      <c r="B117" s="102" t="s">
        <v>149</v>
      </c>
      <c r="C117" s="68"/>
      <c r="D117" s="69"/>
      <c r="E117" s="69"/>
      <c r="F117" s="70"/>
    </row>
    <row r="118" spans="1:6" ht="19.5">
      <c r="A118" s="114" t="s">
        <v>150</v>
      </c>
      <c r="B118" s="100" t="s">
        <v>151</v>
      </c>
      <c r="C118" s="59"/>
      <c r="D118" s="61"/>
      <c r="E118" s="61"/>
      <c r="F118" s="60"/>
    </row>
    <row r="119" spans="1:6" ht="15.75">
      <c r="A119" s="67"/>
      <c r="B119" s="100" t="s">
        <v>152</v>
      </c>
      <c r="C119" s="59"/>
      <c r="D119" s="61"/>
      <c r="E119" s="61"/>
      <c r="F119" s="60"/>
    </row>
    <row r="120" spans="1:6" ht="15.75">
      <c r="A120" s="67"/>
      <c r="B120" s="100" t="s">
        <v>153</v>
      </c>
      <c r="C120" s="59"/>
      <c r="D120" s="61"/>
      <c r="E120" s="61"/>
      <c r="F120" s="60"/>
    </row>
    <row r="121" spans="1:6" ht="15.75">
      <c r="A121" s="67"/>
      <c r="B121" s="100" t="s">
        <v>154</v>
      </c>
      <c r="C121" s="59"/>
      <c r="D121" s="61"/>
      <c r="E121" s="61"/>
      <c r="F121" s="60"/>
    </row>
    <row r="122" spans="1:6" ht="15.75">
      <c r="A122" s="67"/>
      <c r="B122" s="100" t="s">
        <v>155</v>
      </c>
      <c r="C122" s="59"/>
      <c r="D122" s="61"/>
      <c r="E122" s="61"/>
      <c r="F122" s="60"/>
    </row>
    <row r="123" spans="1:6" ht="15.75">
      <c r="A123" s="67"/>
      <c r="B123" s="100" t="s">
        <v>156</v>
      </c>
      <c r="C123" s="59"/>
      <c r="D123" s="61"/>
      <c r="E123" s="61"/>
      <c r="F123" s="60"/>
    </row>
    <row r="124" spans="1:6" ht="15.75">
      <c r="A124" s="67"/>
      <c r="B124" s="100" t="s">
        <v>157</v>
      </c>
      <c r="C124" s="59"/>
      <c r="D124" s="61"/>
      <c r="E124" s="61"/>
      <c r="F124" s="60"/>
    </row>
    <row r="125" spans="1:6" ht="15.75">
      <c r="A125" s="67"/>
      <c r="B125" s="100" t="s">
        <v>158</v>
      </c>
      <c r="C125" s="59"/>
      <c r="D125" s="61"/>
      <c r="E125" s="61"/>
      <c r="F125" s="60"/>
    </row>
    <row r="126" spans="1:6" ht="15.75">
      <c r="A126" s="67"/>
      <c r="B126" s="100" t="s">
        <v>159</v>
      </c>
      <c r="C126" s="59"/>
      <c r="D126" s="61"/>
      <c r="E126" s="61"/>
      <c r="F126" s="60"/>
    </row>
    <row r="127" spans="1:6" ht="15.75">
      <c r="A127" s="67"/>
      <c r="B127" s="100" t="s">
        <v>160</v>
      </c>
      <c r="C127" s="59"/>
      <c r="D127" s="61"/>
      <c r="E127" s="61"/>
      <c r="F127" s="60"/>
    </row>
    <row r="128" spans="1:6" ht="15.75">
      <c r="A128" s="67"/>
      <c r="B128" s="100" t="s">
        <v>161</v>
      </c>
      <c r="C128" s="59"/>
      <c r="D128" s="61"/>
      <c r="E128" s="61"/>
      <c r="F128" s="60"/>
    </row>
    <row r="129" spans="1:6" ht="15.75">
      <c r="A129" s="67"/>
      <c r="B129" s="100" t="s">
        <v>162</v>
      </c>
      <c r="C129" s="59"/>
      <c r="D129" s="61"/>
      <c r="E129" s="61"/>
      <c r="F129" s="60"/>
    </row>
    <row r="130" spans="1:6" ht="15.75">
      <c r="A130" s="67"/>
      <c r="B130" s="100" t="s">
        <v>163</v>
      </c>
      <c r="C130" s="59"/>
      <c r="D130" s="61"/>
      <c r="E130" s="61"/>
      <c r="F130" s="60"/>
    </row>
    <row r="131" spans="1:6" ht="15.75">
      <c r="A131" s="67"/>
      <c r="B131" s="100" t="s">
        <v>164</v>
      </c>
      <c r="C131" s="59"/>
      <c r="D131" s="61"/>
      <c r="E131" s="61"/>
      <c r="F131" s="60"/>
    </row>
    <row r="132" spans="1:6" ht="15.75">
      <c r="A132" s="67"/>
      <c r="B132" s="100" t="s">
        <v>165</v>
      </c>
      <c r="C132" s="59"/>
      <c r="D132" s="61"/>
      <c r="E132" s="61"/>
      <c r="F132" s="60"/>
    </row>
    <row r="133" spans="1:6" ht="15.75">
      <c r="A133" s="67"/>
      <c r="B133" s="100" t="s">
        <v>166</v>
      </c>
      <c r="C133" s="59"/>
      <c r="D133" s="61"/>
      <c r="E133" s="61"/>
      <c r="F133" s="60"/>
    </row>
    <row r="134" spans="1:6" ht="15.75">
      <c r="A134" s="54" t="s">
        <v>55</v>
      </c>
      <c r="B134" s="100" t="s">
        <v>167</v>
      </c>
      <c r="C134" s="59"/>
      <c r="D134" s="61"/>
      <c r="E134" s="61"/>
      <c r="F134" s="60"/>
    </row>
    <row r="135" spans="1:6" ht="15.75">
      <c r="A135" s="62">
        <f>SUM(COUNTA(D118:D135)*1)+SUM(COUNTA(E118:E135)*2)+SUM(COUNTA(F118:F135)*3)</f>
        <v>0</v>
      </c>
      <c r="B135" s="100" t="s">
        <v>168</v>
      </c>
      <c r="C135" s="59"/>
      <c r="D135" s="61"/>
      <c r="E135" s="61"/>
      <c r="F135" s="60"/>
    </row>
    <row r="136" spans="1:6" ht="19.5">
      <c r="A136" s="114" t="s">
        <v>169</v>
      </c>
      <c r="B136" s="101" t="s">
        <v>170</v>
      </c>
      <c r="C136" s="40"/>
      <c r="D136" s="63"/>
      <c r="E136" s="63"/>
      <c r="F136" s="72"/>
    </row>
    <row r="137" spans="1:6" ht="19.5">
      <c r="A137" s="114" t="s">
        <v>224</v>
      </c>
      <c r="B137" s="94" t="s">
        <v>171</v>
      </c>
      <c r="C137" s="44"/>
      <c r="D137" s="65"/>
      <c r="E137" s="65"/>
      <c r="F137" s="48"/>
    </row>
    <row r="138" spans="1:6" ht="19.5">
      <c r="A138" s="114"/>
      <c r="B138" s="94" t="s">
        <v>172</v>
      </c>
      <c r="C138" s="44"/>
      <c r="D138" s="65"/>
      <c r="E138" s="65"/>
      <c r="F138" s="48"/>
    </row>
    <row r="139" spans="1:6" ht="15.75">
      <c r="A139" s="75"/>
      <c r="B139" s="94" t="s">
        <v>173</v>
      </c>
      <c r="C139" s="44"/>
      <c r="D139" s="65"/>
      <c r="E139" s="65"/>
      <c r="F139" s="48"/>
    </row>
    <row r="140" spans="1:6" ht="15.75">
      <c r="A140" s="75"/>
      <c r="B140" s="94" t="s">
        <v>174</v>
      </c>
      <c r="C140" s="44"/>
      <c r="D140" s="45"/>
      <c r="E140" s="45"/>
      <c r="F140" s="48"/>
    </row>
    <row r="141" spans="1:6" ht="15.75">
      <c r="A141" s="75"/>
      <c r="B141" s="94" t="s">
        <v>175</v>
      </c>
      <c r="C141" s="44"/>
      <c r="D141" s="45"/>
      <c r="E141" s="45"/>
      <c r="F141" s="48"/>
    </row>
    <row r="142" spans="1:6" ht="15.75">
      <c r="A142" s="75"/>
      <c r="B142" s="94" t="s">
        <v>176</v>
      </c>
      <c r="C142" s="44"/>
      <c r="D142" s="45"/>
      <c r="E142" s="45"/>
      <c r="F142" s="48"/>
    </row>
    <row r="143" spans="1:6" ht="15.75">
      <c r="A143" s="75"/>
      <c r="B143" s="94" t="s">
        <v>177</v>
      </c>
      <c r="C143" s="44"/>
      <c r="D143" s="45"/>
      <c r="E143" s="45"/>
      <c r="F143" s="48"/>
    </row>
    <row r="144" spans="1:6" ht="15.75">
      <c r="A144" s="75"/>
      <c r="B144" s="94" t="s">
        <v>178</v>
      </c>
      <c r="C144" s="44"/>
      <c r="D144" s="45"/>
      <c r="E144" s="45"/>
      <c r="F144" s="48"/>
    </row>
    <row r="145" spans="1:6" ht="15.75">
      <c r="A145" s="75"/>
      <c r="B145" s="94" t="s">
        <v>179</v>
      </c>
      <c r="C145" s="44"/>
      <c r="D145" s="45"/>
      <c r="E145" s="45"/>
      <c r="F145" s="48"/>
    </row>
    <row r="146" spans="1:6" ht="15.75">
      <c r="A146" s="75"/>
      <c r="B146" s="94" t="s">
        <v>180</v>
      </c>
      <c r="C146" s="44"/>
      <c r="D146" s="45"/>
      <c r="E146" s="45"/>
      <c r="F146" s="48"/>
    </row>
    <row r="147" spans="1:6" ht="15.75">
      <c r="A147" s="75"/>
      <c r="B147" s="94" t="s">
        <v>181</v>
      </c>
      <c r="C147" s="44"/>
      <c r="D147" s="45"/>
      <c r="E147" s="45"/>
      <c r="F147" s="48"/>
    </row>
    <row r="148" spans="1:6" ht="15.75">
      <c r="A148" s="75"/>
      <c r="B148" s="94" t="s">
        <v>182</v>
      </c>
      <c r="C148" s="44"/>
      <c r="D148" s="45"/>
      <c r="E148" s="45"/>
      <c r="F148" s="48"/>
    </row>
    <row r="149" spans="1:6" ht="15.75">
      <c r="A149" s="75"/>
      <c r="B149" s="94" t="s">
        <v>183</v>
      </c>
      <c r="C149" s="44"/>
      <c r="D149" s="65"/>
      <c r="E149" s="45"/>
      <c r="F149" s="48"/>
    </row>
    <row r="150" spans="1:6" ht="15.75">
      <c r="A150" s="54" t="s">
        <v>55</v>
      </c>
      <c r="B150" s="94" t="s">
        <v>184</v>
      </c>
      <c r="C150" s="44"/>
      <c r="D150" s="65"/>
      <c r="E150" s="45"/>
      <c r="F150" s="48"/>
    </row>
    <row r="151" spans="1:6" ht="15.75">
      <c r="A151" s="55">
        <f>SUM(COUNTA(D136:D151)*1)+SUM(COUNTA(E136:E151)*2)+SUM(COUNTA(F136:F151)*3)</f>
        <v>0</v>
      </c>
      <c r="B151" s="102" t="s">
        <v>185</v>
      </c>
      <c r="C151" s="68"/>
      <c r="D151" s="69"/>
      <c r="E151" s="52"/>
      <c r="F151" s="70"/>
    </row>
    <row r="152" spans="1:6" ht="19.5">
      <c r="A152" s="113" t="s">
        <v>186</v>
      </c>
      <c r="B152" s="105" t="s">
        <v>187</v>
      </c>
      <c r="C152" s="76"/>
      <c r="D152" s="77"/>
      <c r="E152" s="76"/>
      <c r="F152" s="76"/>
    </row>
    <row r="153" spans="1:6" ht="18" customHeight="1">
      <c r="A153" s="58"/>
      <c r="B153" s="103" t="s">
        <v>188</v>
      </c>
      <c r="C153" s="60"/>
      <c r="D153" s="77"/>
      <c r="E153" s="76"/>
      <c r="F153" s="76"/>
    </row>
    <row r="154" spans="1:6" ht="15.75">
      <c r="A154" s="58"/>
      <c r="B154" s="103" t="s">
        <v>189</v>
      </c>
      <c r="C154" s="60"/>
      <c r="D154" s="77"/>
      <c r="E154" s="76"/>
      <c r="F154" s="76"/>
    </row>
    <row r="155" spans="1:6" ht="16.5" customHeight="1">
      <c r="A155" s="54" t="s">
        <v>55</v>
      </c>
      <c r="B155" s="105" t="s">
        <v>190</v>
      </c>
      <c r="C155" s="76"/>
      <c r="D155" s="77"/>
      <c r="E155" s="76"/>
      <c r="F155" s="76"/>
    </row>
    <row r="156" spans="1:6" ht="16.5" customHeight="1">
      <c r="A156" s="62">
        <f>SUM(COUNTA(D152:D156)*1)+SUM(COUNTA(E152:E156)*2)+SUM(COUNTA(F152:F156)*3)</f>
        <v>0</v>
      </c>
      <c r="B156" s="105" t="s">
        <v>191</v>
      </c>
      <c r="C156" s="76"/>
      <c r="D156" s="76"/>
      <c r="E156" s="76"/>
      <c r="F156" s="76"/>
    </row>
    <row r="157" spans="1:6" ht="19.5">
      <c r="A157" s="114" t="s">
        <v>192</v>
      </c>
      <c r="B157" s="98" t="s">
        <v>193</v>
      </c>
      <c r="C157" s="78"/>
      <c r="D157" s="79"/>
      <c r="E157" s="78"/>
      <c r="F157" s="72"/>
    </row>
    <row r="158" spans="1:6" ht="19.5">
      <c r="A158" s="114" t="s">
        <v>194</v>
      </c>
      <c r="B158" s="106" t="s">
        <v>195</v>
      </c>
      <c r="C158" s="80"/>
      <c r="D158" s="80"/>
      <c r="E158" s="80"/>
      <c r="F158" s="46"/>
    </row>
    <row r="159" spans="1:6" ht="18" customHeight="1">
      <c r="A159" s="114" t="s">
        <v>196</v>
      </c>
      <c r="B159" s="96" t="s">
        <v>197</v>
      </c>
      <c r="C159" s="81"/>
      <c r="D159" s="82"/>
      <c r="E159" s="81"/>
      <c r="F159" s="48"/>
    </row>
    <row r="160" spans="1:6" ht="16.5" customHeight="1">
      <c r="A160" s="83"/>
      <c r="B160" s="98" t="s">
        <v>198</v>
      </c>
      <c r="C160" s="78"/>
      <c r="D160" s="78"/>
      <c r="E160" s="78"/>
      <c r="F160" s="42"/>
    </row>
    <row r="161" spans="1:6" ht="15.75">
      <c r="A161" s="54" t="s">
        <v>55</v>
      </c>
      <c r="B161" s="96" t="s">
        <v>199</v>
      </c>
      <c r="C161" s="81"/>
      <c r="D161" s="81"/>
      <c r="E161" s="81"/>
      <c r="F161" s="48"/>
    </row>
    <row r="162" spans="1:6" ht="15.75">
      <c r="A162" s="62">
        <f>SUM(COUNTA(D157:D162)*1)+SUM(COUNTA(E157:E162)*2)+SUM(COUNTA(F157:F162)*3)</f>
        <v>0</v>
      </c>
      <c r="B162" s="96" t="s">
        <v>200</v>
      </c>
      <c r="C162" s="81"/>
      <c r="D162" s="82"/>
      <c r="E162" s="81"/>
      <c r="F162" s="70"/>
    </row>
    <row r="163" spans="1:6" ht="19.5">
      <c r="A163" s="117" t="s">
        <v>201</v>
      </c>
      <c r="B163" s="103" t="s">
        <v>202</v>
      </c>
      <c r="C163" s="60"/>
      <c r="D163" s="60"/>
      <c r="E163" s="60"/>
      <c r="F163" s="60"/>
    </row>
    <row r="164" spans="1:6" ht="27">
      <c r="A164" s="113" t="s">
        <v>203</v>
      </c>
      <c r="B164" s="103" t="s">
        <v>204</v>
      </c>
      <c r="C164" s="60"/>
      <c r="D164" s="60"/>
      <c r="E164" s="60"/>
      <c r="F164" s="60"/>
    </row>
    <row r="165" spans="1:6" ht="22.5" customHeight="1">
      <c r="A165" s="113" t="s">
        <v>205</v>
      </c>
      <c r="B165" s="103" t="s">
        <v>206</v>
      </c>
      <c r="C165" s="60"/>
      <c r="D165" s="61"/>
      <c r="E165" s="60"/>
      <c r="F165" s="60"/>
    </row>
    <row r="166" spans="1:6" ht="27">
      <c r="A166" s="47"/>
      <c r="B166" s="103" t="s">
        <v>207</v>
      </c>
      <c r="C166" s="60"/>
      <c r="D166" s="60"/>
      <c r="E166" s="60"/>
      <c r="F166" s="60"/>
    </row>
    <row r="167" spans="1:6" ht="27">
      <c r="A167" s="47"/>
      <c r="B167" s="103" t="s">
        <v>208</v>
      </c>
      <c r="C167" s="60"/>
      <c r="D167" s="60"/>
      <c r="E167" s="60"/>
      <c r="F167" s="60"/>
    </row>
    <row r="168" spans="1:6" ht="27">
      <c r="A168" s="54" t="s">
        <v>55</v>
      </c>
      <c r="B168" s="103" t="s">
        <v>209</v>
      </c>
      <c r="C168" s="60"/>
      <c r="D168" s="60"/>
      <c r="E168" s="60"/>
      <c r="F168" s="60"/>
    </row>
    <row r="169" spans="1:6" ht="15.75">
      <c r="A169" s="54">
        <f>SUM(COUNTA(D163:D169)*1)+SUM(COUNTA(E163:E169)*2)+SUM(COUNTA(F163:F169)*3)</f>
        <v>0</v>
      </c>
      <c r="B169" s="103" t="s">
        <v>210</v>
      </c>
      <c r="C169" s="60"/>
      <c r="D169" s="61"/>
      <c r="E169" s="60"/>
      <c r="F169" s="60"/>
    </row>
    <row r="170" spans="1:6" ht="24.75">
      <c r="A170" s="135" t="s">
        <v>211</v>
      </c>
      <c r="B170" s="136"/>
      <c r="C170" s="137">
        <f>SUM(A169+A162+A156+A151+A135+A117+A108+A93+A73+A64+A46+A32)</f>
        <v>0</v>
      </c>
      <c r="D170" s="137"/>
      <c r="E170" s="137"/>
      <c r="F170" s="137"/>
    </row>
    <row r="171" spans="1:6" ht="24.75">
      <c r="A171" s="138" t="s">
        <v>212</v>
      </c>
      <c r="B171" s="139"/>
      <c r="C171" s="140">
        <f>(C170/495)</f>
        <v>0</v>
      </c>
      <c r="D171" s="140"/>
      <c r="E171" s="140"/>
      <c r="F171" s="140"/>
    </row>
    <row r="172" spans="1:6" ht="118.5" customHeight="1">
      <c r="A172" s="84"/>
      <c r="B172" s="107"/>
      <c r="C172" s="85"/>
      <c r="D172" s="85"/>
      <c r="E172" s="85"/>
      <c r="F172" s="85"/>
    </row>
    <row r="173" spans="1:6" ht="15">
      <c r="A173" s="86" t="s">
        <v>213</v>
      </c>
      <c r="B173" s="107"/>
      <c r="C173" s="85"/>
      <c r="D173" s="85"/>
      <c r="E173" s="85"/>
      <c r="F173" s="85"/>
    </row>
    <row r="174" spans="1:6" ht="15">
      <c r="A174" s="87" t="s">
        <v>214</v>
      </c>
      <c r="B174" s="88"/>
      <c r="C174" s="89"/>
      <c r="D174" s="88"/>
      <c r="E174" s="90"/>
      <c r="F174" s="88"/>
    </row>
    <row r="175" spans="1:6" ht="15">
      <c r="A175" s="87" t="s">
        <v>215</v>
      </c>
      <c r="B175" s="88"/>
      <c r="C175" s="89"/>
      <c r="D175" s="88"/>
      <c r="E175" s="90"/>
      <c r="F175" s="88"/>
    </row>
    <row r="176" spans="1:6" ht="15">
      <c r="A176" s="91"/>
      <c r="B176" s="108"/>
      <c r="C176" s="89"/>
      <c r="D176" s="88"/>
      <c r="E176" s="90"/>
      <c r="F176" s="88"/>
    </row>
    <row r="177" spans="1:6" ht="15">
      <c r="A177" s="91"/>
      <c r="B177" s="91"/>
      <c r="C177" s="92"/>
      <c r="D177" s="91"/>
      <c r="E177" s="90"/>
      <c r="F177" s="91"/>
    </row>
  </sheetData>
  <sheetProtection/>
  <mergeCells count="12">
    <mergeCell ref="A1:F1"/>
    <mergeCell ref="A2:F2"/>
    <mergeCell ref="A3:B3"/>
    <mergeCell ref="C3:C4"/>
    <mergeCell ref="D3:D4"/>
    <mergeCell ref="E3:E4"/>
    <mergeCell ref="F3:F4"/>
    <mergeCell ref="A4:B4"/>
    <mergeCell ref="A170:B170"/>
    <mergeCell ref="C170:F170"/>
    <mergeCell ref="A171:B171"/>
    <mergeCell ref="C171:F171"/>
  </mergeCells>
  <hyperlinks>
    <hyperlink ref="A173" r:id="rId1" tooltip="http://www.infoxchange.net.au/" display="http://www.infoxchange.net.au/"/>
  </hyperlinks>
  <printOptions/>
  <pageMargins left="0.7" right="0.7" top="0.75" bottom="0.75" header="0.3" footer="0.3"/>
  <pageSetup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ICT Needs Prioritisation</dc:title>
  <dc:subject/>
  <dc:creator>Edith Olivares</dc:creator>
  <cp:keywords/>
  <dc:description/>
  <cp:lastModifiedBy>ruth povall</cp:lastModifiedBy>
  <cp:lastPrinted>2013-03-06T10:45:10Z</cp:lastPrinted>
  <dcterms:created xsi:type="dcterms:W3CDTF">2012-06-21T02:57:55Z</dcterms:created>
  <dcterms:modified xsi:type="dcterms:W3CDTF">2018-08-03T01:06:20Z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